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3"/>
  </bookViews>
  <sheets>
    <sheet name="SUMMERY SCORES RMA" sheetId="1" r:id="rId1"/>
    <sheet name="PS SUMMERY SCORES" sheetId="2" r:id="rId2"/>
    <sheet name="DRIVER SCORES SUMMERY" sheetId="3" r:id="rId3"/>
    <sheet name="VE III-FINAL (2)" sheetId="4" r:id="rId4"/>
  </sheets>
  <definedNames>
    <definedName name="_xlnm._FilterDatabase" localSheetId="2" hidden="1">'DRIVER SCORES SUMMERY'!$M$5:$M$13</definedName>
    <definedName name="_xlnm._FilterDatabase" localSheetId="1" hidden="1">'PS SUMMERY SCORES'!$M$5:$M$7</definedName>
    <definedName name="_xlnm._FilterDatabase" localSheetId="0" hidden="1">'SUMMERY SCORES RMA'!$K$5:$K$7</definedName>
    <definedName name="_xlnm.Print_Area" localSheetId="3">'VE III-FINAL (2)'!$A$1:$K$100</definedName>
    <definedName name="_xlnm.Print_Titles" localSheetId="3">'VE III-FINAL (2)'!$1:$4</definedName>
  </definedNames>
  <calcPr fullCalcOnLoad="1"/>
</workbook>
</file>

<file path=xl/sharedStrings.xml><?xml version="1.0" encoding="utf-8"?>
<sst xmlns="http://schemas.openxmlformats.org/spreadsheetml/2006/main" count="282" uniqueCount="135">
  <si>
    <t>S/N</t>
  </si>
  <si>
    <t>JINA LA MWOMBAJI</t>
  </si>
  <si>
    <t>GENDER</t>
  </si>
  <si>
    <t>NAME OF PANELIST</t>
  </si>
  <si>
    <t>TOTAL</t>
  </si>
  <si>
    <t>AVERAGE</t>
  </si>
  <si>
    <t>DIONIS ODIRA KOI</t>
  </si>
  <si>
    <t>JOSEPH B. MANYALA</t>
  </si>
  <si>
    <t>FABIAN M. KAMOGA</t>
  </si>
  <si>
    <t>NASIBU KOKO</t>
  </si>
  <si>
    <t>TIMOTHY R. NDANYA</t>
  </si>
  <si>
    <t>MARY NZIKU</t>
  </si>
  <si>
    <t>MATHIAS M SELEMAN</t>
  </si>
  <si>
    <t>M</t>
  </si>
  <si>
    <t>PENDO SEBASTIAN</t>
  </si>
  <si>
    <t>F</t>
  </si>
  <si>
    <t>DEOGRATIAS LEONARD MTEGA</t>
  </si>
  <si>
    <t>DOROTHEA M. KASAGAMA</t>
  </si>
  <si>
    <t>ROSEMARY N. MUGABO</t>
  </si>
  <si>
    <t>LUCY J. MALYEMA</t>
  </si>
  <si>
    <t>ANTHONY RUTORYO</t>
  </si>
  <si>
    <t>VERONICA MARCO MISOJI</t>
  </si>
  <si>
    <t>PETRO DOMINICK</t>
  </si>
  <si>
    <t>JANE MAGESA</t>
  </si>
  <si>
    <t>AKIDA NSHAIJA SAID</t>
  </si>
  <si>
    <t>WILLIAM EMMANUEL</t>
  </si>
  <si>
    <t>ASIFIWE GREYSHEN</t>
  </si>
  <si>
    <t>A</t>
  </si>
  <si>
    <t>EMMANUEL JOSEPH MHINA</t>
  </si>
  <si>
    <t>SAFARI BALIKO MPUMBI</t>
  </si>
  <si>
    <t>SHIJA MASANGI</t>
  </si>
  <si>
    <t>JAMES KASONGI</t>
  </si>
  <si>
    <t>MAGRETH FREDI KISAMBA</t>
  </si>
  <si>
    <t>PIUS SIMEO MADUKA</t>
  </si>
  <si>
    <t>FREDY PHILIMON</t>
  </si>
  <si>
    <t>SANDEL L. NTIBARUSIGA</t>
  </si>
  <si>
    <t>KULWA M. MFUNGO</t>
  </si>
  <si>
    <t>GRACIA ROBERT NGOSOLA</t>
  </si>
  <si>
    <t>ASIA SIYENGO TALANGE</t>
  </si>
  <si>
    <t>PHILIPO MAINGU</t>
  </si>
  <si>
    <t>LEONARD MABULA</t>
  </si>
  <si>
    <t>DOMINIC M. JUSTIN</t>
  </si>
  <si>
    <t>EMMANUEL HENRY</t>
  </si>
  <si>
    <t>ROBERT SOSPETER</t>
  </si>
  <si>
    <t>JOYCE ISHEMBE</t>
  </si>
  <si>
    <t>VERONICA CHARLES MFUKO</t>
  </si>
  <si>
    <t>ANDREW J. MAFIKWA</t>
  </si>
  <si>
    <t>OLIVER KAFUMU</t>
  </si>
  <si>
    <t>KASHINJE SHINYANGA</t>
  </si>
  <si>
    <t>WILLIAM W. MZAWA</t>
  </si>
  <si>
    <t>ANGELINA MADUKA SAHANI</t>
  </si>
  <si>
    <t>DONALD DIXON</t>
  </si>
  <si>
    <t>FRANK AYOUB GEOFREY</t>
  </si>
  <si>
    <t>MANZAGALILA MUSA</t>
  </si>
  <si>
    <t>PAUL I. LUZOLO</t>
  </si>
  <si>
    <t>FRANCISKA P ALPHONCE</t>
  </si>
  <si>
    <t>EMMA UPALAWAO</t>
  </si>
  <si>
    <t xml:space="preserve">ANTHONY M MLEGI </t>
  </si>
  <si>
    <t>YAHAYA KABELELE</t>
  </si>
  <si>
    <t xml:space="preserve">JOYCE LUSANGIJA PUNGUJA </t>
  </si>
  <si>
    <t>HONORATHA ONESMO</t>
  </si>
  <si>
    <t>MARWA K. MAGASI</t>
  </si>
  <si>
    <t>JENITHA PAUL NGHOLOMBI</t>
  </si>
  <si>
    <t>GEORGE JOHN SALUSTIAN</t>
  </si>
  <si>
    <t>MICHAEL EDWARD NAMTAMWA</t>
  </si>
  <si>
    <t>JOSHUA NSIMENTA KAMUGISHA</t>
  </si>
  <si>
    <t>AFRA VENATA</t>
  </si>
  <si>
    <t>WILLIAM M. WILLIAM</t>
  </si>
  <si>
    <t>ELIZABETH ALFRED</t>
  </si>
  <si>
    <t>PRISCA D MAKOYE</t>
  </si>
  <si>
    <t>JAQUILINE HAMIS</t>
  </si>
  <si>
    <t>ROZINA M. RUGATIRI</t>
  </si>
  <si>
    <t>SIWATU MANYANDA MITILI</t>
  </si>
  <si>
    <t>VIOLETH KILOWOKO</t>
  </si>
  <si>
    <t>GEOFREY NKINDA</t>
  </si>
  <si>
    <t>APRONIA JAMES</t>
  </si>
  <si>
    <t>YONAS CHARLES</t>
  </si>
  <si>
    <t>NEEMA RICHARD CHACHA</t>
  </si>
  <si>
    <t>THOBIAS ANDREW KAKULU</t>
  </si>
  <si>
    <t>JUSTINE A. KYANDO</t>
  </si>
  <si>
    <t>FEDERICK M GILBERT</t>
  </si>
  <si>
    <t>FLORA EZEKIEL</t>
  </si>
  <si>
    <t>EGNUS SYVERY</t>
  </si>
  <si>
    <t>ELIZABETH ANTHONY MARCO</t>
  </si>
  <si>
    <t>YUSUPH HASSAN MOHAMED</t>
  </si>
  <si>
    <t>JOSEPHAT DAUD</t>
  </si>
  <si>
    <t>PETRO A KOMANYA</t>
  </si>
  <si>
    <t>WINFRIDA MIHAMBO</t>
  </si>
  <si>
    <t>SYLIVIA P. NUHI</t>
  </si>
  <si>
    <t>NYAMALWA KIJA</t>
  </si>
  <si>
    <t>COELESTINA FESTO</t>
  </si>
  <si>
    <t>MAGRETH MUSSA</t>
  </si>
  <si>
    <t>MHOJA KANUNDO</t>
  </si>
  <si>
    <t>DEVOTHA ROBERT</t>
  </si>
  <si>
    <t>JOYCE JANGA</t>
  </si>
  <si>
    <t>DENIS FUMBO</t>
  </si>
  <si>
    <t>SCOLASTICA B. MASUKA</t>
  </si>
  <si>
    <t>JUSTINE FESTO</t>
  </si>
  <si>
    <t>DEOGRATIUS SIMON ONESMO</t>
  </si>
  <si>
    <t>RACHEL  MHANDALA</t>
  </si>
  <si>
    <t>BEATRICE BENJAMIN FARU</t>
  </si>
  <si>
    <t>BOAZ S KAPALA</t>
  </si>
  <si>
    <t>BENSON A. BETHUEL</t>
  </si>
  <si>
    <t>ANGELICA THEONEST</t>
  </si>
  <si>
    <t>FELYSTER LOGO PASCHAL</t>
  </si>
  <si>
    <t>RENATHA SHIJA</t>
  </si>
  <si>
    <t>MUSSA KISENA</t>
  </si>
  <si>
    <t>EDSON ANATORY</t>
  </si>
  <si>
    <t>DATIVA APOLINARY</t>
  </si>
  <si>
    <t>S</t>
  </si>
  <si>
    <t>SALOME SIMBA</t>
  </si>
  <si>
    <t>ELIZABETH JOHN</t>
  </si>
  <si>
    <t>NAME OF APPLICANT</t>
  </si>
  <si>
    <t>PRACTICAL (50%)</t>
  </si>
  <si>
    <t>TOTAL (100%)</t>
  </si>
  <si>
    <t>MWARABU A. SIPEMBA</t>
  </si>
  <si>
    <t>MASANJA ERASTO KUHOKA</t>
  </si>
  <si>
    <t>HAMIS BAHATI</t>
  </si>
  <si>
    <t>GEORGE ABEL NDARASIO</t>
  </si>
  <si>
    <t>KIJEGA TUNGU SINGU</t>
  </si>
  <si>
    <t>NGALILI MAPINA NKUJI</t>
  </si>
  <si>
    <t>JULIUS ANTHONY HAMAGA</t>
  </si>
  <si>
    <t>YUSUPH MAGANGA</t>
  </si>
  <si>
    <t>HASSAN HAMZA BADRU</t>
  </si>
  <si>
    <t>FLORA E. MDAGATA</t>
  </si>
  <si>
    <t>FIGENIA DEOGRATIUS</t>
  </si>
  <si>
    <t>JANETH CHARLES</t>
  </si>
  <si>
    <t>JOSEPHINE D. KIMALE</t>
  </si>
  <si>
    <t>JACKLINE NELSON MARWA</t>
  </si>
  <si>
    <t>SARAPHINA SOSTHENES</t>
  </si>
  <si>
    <t>HALMASHAURI YA WILAYA YA MSALALA</t>
  </si>
  <si>
    <t>MATOKEO YA WAOMBAJI WALIOPITA KATIKA USAILI NAFASI YA MTENDAJI WA KIJIJI III ULIOFANYIKA TAREHE 4-10/10/2017 ( WALIOPITA NI MSAILIWA NAMBA 1 - HADI MSAILIWA NAMBA 33</t>
  </si>
  <si>
    <t>MATOKEO YA WAOMBAJI WALIOPITA KATIKA USAILI NAFASI YA DEREVA II ULIOFANYIKA TAREHE 4-10/10/2017 ( WALIOPITA NI MSAILIWA NAMBA 1 - HADI MSAILIWA NAMBA 4)</t>
  </si>
  <si>
    <t>MATOKEO YA WAOMBAJI  NAFASI YA MTUNZA KUMBUKUMBU MSAIDIZI II KATIKA USAILI ULIOFANYIKA TAREHE 4-10/10/2017 ( ALIYEPITA NI MSAILIWA NAMBA 1)</t>
  </si>
  <si>
    <t>MATOKEO YA WAOMBAJI  NAFASI YA KATIBU MUHTASI  III, KATIKA USAILI ULIOFANYIKA TAREHE 4-10/10/2017 ( ALIYEPITA NI MSAILIWA NAMBA 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</si>
</sst>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41" fillId="0" borderId="10" xfId="0" applyNumberFormat="1" applyFont="1" applyBorder="1" applyAlignment="1" applyProtection="1">
      <alignment horizontal="center" vertical="top" wrapText="1"/>
      <protection locked="0"/>
    </xf>
    <xf numFmtId="1" fontId="41" fillId="0" borderId="11" xfId="0" applyNumberFormat="1" applyFont="1" applyBorder="1" applyAlignment="1" applyProtection="1">
      <alignment horizontal="center" vertical="top" wrapText="1"/>
      <protection locked="0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41" fillId="0" borderId="18" xfId="0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41" fillId="0" borderId="11" xfId="0" applyFont="1" applyFill="1" applyBorder="1" applyAlignment="1">
      <alignment horizontal="center" vertical="top" wrapText="1"/>
    </xf>
    <xf numFmtId="2" fontId="41" fillId="0" borderId="11" xfId="0" applyNumberFormat="1" applyFont="1" applyFill="1" applyBorder="1" applyAlignment="1">
      <alignment horizontal="center" vertical="top" wrapText="1"/>
    </xf>
    <xf numFmtId="0" fontId="41" fillId="0" borderId="18" xfId="0" applyFont="1" applyBorder="1" applyAlignment="1">
      <alignment vertical="top"/>
    </xf>
    <xf numFmtId="0" fontId="41" fillId="0" borderId="18" xfId="0" applyFont="1" applyBorder="1" applyAlignment="1">
      <alignment horizontal="left" vertical="top" wrapText="1"/>
    </xf>
    <xf numFmtId="0" fontId="41" fillId="0" borderId="18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horizontal="center" vertical="top" wrapText="1"/>
    </xf>
    <xf numFmtId="2" fontId="41" fillId="0" borderId="18" xfId="0" applyNumberFormat="1" applyFont="1" applyFill="1" applyBorder="1" applyAlignment="1">
      <alignment horizontal="center" vertical="top" wrapText="1"/>
    </xf>
    <xf numFmtId="0" fontId="41" fillId="0" borderId="18" xfId="0" applyFont="1" applyBorder="1" applyAlignment="1">
      <alignment vertical="top" wrapText="1"/>
    </xf>
    <xf numFmtId="0" fontId="41" fillId="0" borderId="18" xfId="0" applyFont="1" applyFill="1" applyBorder="1" applyAlignment="1">
      <alignment horizontal="left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41" fillId="0" borderId="1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/>
    </xf>
    <xf numFmtId="0" fontId="41" fillId="0" borderId="18" xfId="0" applyFont="1" applyBorder="1" applyAlignment="1">
      <alignment horizontal="center" vertical="top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1" fontId="41" fillId="0" borderId="18" xfId="0" applyNumberFormat="1" applyFont="1" applyBorder="1" applyAlignment="1" applyProtection="1">
      <alignment horizontal="center" vertical="top" wrapText="1"/>
      <protection locked="0"/>
    </xf>
    <xf numFmtId="0" fontId="41" fillId="0" borderId="18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2" fontId="41" fillId="0" borderId="18" xfId="0" applyNumberFormat="1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164" fontId="41" fillId="0" borderId="11" xfId="0" applyNumberFormat="1" applyFont="1" applyBorder="1" applyAlignment="1" applyProtection="1">
      <alignment horizontal="center" vertical="top" wrapText="1"/>
      <protection locked="0"/>
    </xf>
    <xf numFmtId="0" fontId="41" fillId="0" borderId="19" xfId="0" applyFont="1" applyBorder="1" applyAlignment="1">
      <alignment horizontal="center"/>
    </xf>
    <xf numFmtId="0" fontId="23" fillId="0" borderId="18" xfId="0" applyFont="1" applyBorder="1" applyAlignment="1">
      <alignment vertical="top" wrapText="1"/>
    </xf>
    <xf numFmtId="164" fontId="41" fillId="0" borderId="18" xfId="0" applyNumberFormat="1" applyFont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8" xfId="0" applyFont="1" applyBorder="1" applyAlignment="1">
      <alignment horizontal="left" vertical="top" wrapText="1"/>
    </xf>
    <xf numFmtId="0" fontId="41" fillId="0" borderId="18" xfId="0" applyFont="1" applyFill="1" applyBorder="1" applyAlignment="1" applyProtection="1">
      <alignment horizontal="center" vertical="top" wrapText="1"/>
      <protection locked="0"/>
    </xf>
    <xf numFmtId="0" fontId="42" fillId="0" borderId="18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8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12" zoomScaleSheetLayoutView="112" zoomScalePageLayoutView="0" workbookViewId="0" topLeftCell="A1">
      <selection activeCell="M4" sqref="M4"/>
    </sheetView>
  </sheetViews>
  <sheetFormatPr defaultColWidth="9.140625" defaultRowHeight="15"/>
  <cols>
    <col min="1" max="1" width="10.28125" style="35" customWidth="1"/>
    <col min="2" max="2" width="53.8515625" style="35" customWidth="1"/>
    <col min="3" max="3" width="19.28125" style="35" customWidth="1"/>
    <col min="4" max="4" width="14.8515625" style="35" hidden="1" customWidth="1"/>
    <col min="5" max="5" width="16.00390625" style="35" hidden="1" customWidth="1"/>
    <col min="6" max="6" width="15.140625" style="35" hidden="1" customWidth="1"/>
    <col min="7" max="7" width="12.140625" style="35" hidden="1" customWidth="1"/>
    <col min="8" max="8" width="17.140625" style="35" hidden="1" customWidth="1"/>
    <col min="9" max="9" width="1.8515625" style="35" hidden="1" customWidth="1"/>
    <col min="10" max="10" width="21.00390625" style="35" customWidth="1"/>
    <col min="11" max="11" width="27.00390625" style="35" customWidth="1"/>
    <col min="12" max="16384" width="9.140625" style="35" customWidth="1"/>
  </cols>
  <sheetData>
    <row r="1" spans="1:11" ht="30" customHeight="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76.5" customHeight="1">
      <c r="A2" s="43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26.25">
      <c r="A3" s="6" t="s">
        <v>0</v>
      </c>
      <c r="B3" s="7" t="s">
        <v>112</v>
      </c>
      <c r="C3" s="7" t="s">
        <v>2</v>
      </c>
      <c r="D3" s="8" t="s">
        <v>3</v>
      </c>
      <c r="E3" s="9"/>
      <c r="F3" s="9"/>
      <c r="G3" s="9"/>
      <c r="H3" s="10"/>
      <c r="I3" s="11"/>
      <c r="J3" s="7" t="s">
        <v>4</v>
      </c>
      <c r="K3" s="2" t="s">
        <v>5</v>
      </c>
    </row>
    <row r="4" spans="1:11" ht="41.25" customHeight="1">
      <c r="A4" s="14"/>
      <c r="B4" s="15"/>
      <c r="C4" s="15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7" t="s">
        <v>11</v>
      </c>
      <c r="J4" s="15"/>
      <c r="K4" s="3"/>
    </row>
    <row r="5" spans="1:11" ht="63" customHeight="1">
      <c r="A5" s="20">
        <v>1</v>
      </c>
      <c r="B5" s="22" t="s">
        <v>127</v>
      </c>
      <c r="C5" s="23" t="s">
        <v>15</v>
      </c>
      <c r="D5" s="23">
        <v>98</v>
      </c>
      <c r="E5" s="23">
        <v>97</v>
      </c>
      <c r="F5" s="23">
        <v>97</v>
      </c>
      <c r="G5" s="23">
        <v>95</v>
      </c>
      <c r="H5" s="23">
        <v>94</v>
      </c>
      <c r="I5" s="23">
        <v>89</v>
      </c>
      <c r="J5" s="23">
        <f>SUM(D5:I5)</f>
        <v>570</v>
      </c>
      <c r="K5" s="24">
        <f>J5/6</f>
        <v>95</v>
      </c>
    </row>
    <row r="6" spans="1:11" ht="63" customHeight="1">
      <c r="A6" s="20">
        <v>2</v>
      </c>
      <c r="B6" s="25" t="s">
        <v>128</v>
      </c>
      <c r="C6" s="23" t="s">
        <v>15</v>
      </c>
      <c r="D6" s="23">
        <v>85</v>
      </c>
      <c r="E6" s="23">
        <v>78</v>
      </c>
      <c r="F6" s="23">
        <v>79</v>
      </c>
      <c r="G6" s="23">
        <v>79</v>
      </c>
      <c r="H6" s="23">
        <v>83</v>
      </c>
      <c r="I6" s="23">
        <v>84</v>
      </c>
      <c r="J6" s="23">
        <f>SUM(D6:I6)</f>
        <v>488</v>
      </c>
      <c r="K6" s="24">
        <f>J6/6</f>
        <v>81.33333333333333</v>
      </c>
    </row>
    <row r="7" spans="1:11" ht="63" customHeight="1">
      <c r="A7" s="20">
        <v>3</v>
      </c>
      <c r="B7" s="25" t="s">
        <v>129</v>
      </c>
      <c r="C7" s="23" t="s">
        <v>15</v>
      </c>
      <c r="D7" s="23">
        <v>96</v>
      </c>
      <c r="E7" s="23">
        <v>77</v>
      </c>
      <c r="F7" s="23">
        <v>75</v>
      </c>
      <c r="G7" s="23">
        <v>76</v>
      </c>
      <c r="H7" s="23">
        <v>79</v>
      </c>
      <c r="I7" s="23">
        <v>85</v>
      </c>
      <c r="J7" s="23">
        <f>SUM(D7:I7)</f>
        <v>488</v>
      </c>
      <c r="K7" s="24">
        <f>J7/6</f>
        <v>81.33333333333333</v>
      </c>
    </row>
  </sheetData>
  <sheetProtection/>
  <autoFilter ref="K5:K7"/>
  <mergeCells count="8">
    <mergeCell ref="A1:K1"/>
    <mergeCell ref="A2:K2"/>
    <mergeCell ref="A3:A4"/>
    <mergeCell ref="B3:B4"/>
    <mergeCell ref="C3:C4"/>
    <mergeCell ref="D3:H3"/>
    <mergeCell ref="J3:J4"/>
    <mergeCell ref="K3:K4"/>
  </mergeCells>
  <printOptions/>
  <pageMargins left="0.51" right="0.7" top="0.75" bottom="0.75" header="0.3" footer="0.3"/>
  <pageSetup horizontalDpi="600" verticalDpi="600" orientation="landscape" scale="94" r:id="rId1"/>
  <headerFooter>
    <oddFooter>&amp;R.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112" zoomScaleSheetLayoutView="112" zoomScalePageLayoutView="0" workbookViewId="0" topLeftCell="A1">
      <selection activeCell="A2" sqref="A2:M2"/>
    </sheetView>
  </sheetViews>
  <sheetFormatPr defaultColWidth="9.140625" defaultRowHeight="15"/>
  <cols>
    <col min="1" max="1" width="18.421875" style="35" customWidth="1"/>
    <col min="2" max="2" width="49.00390625" style="35" customWidth="1"/>
    <col min="3" max="3" width="18.421875" style="35" customWidth="1"/>
    <col min="4" max="4" width="14.140625" style="35" hidden="1" customWidth="1"/>
    <col min="5" max="5" width="17.00390625" style="35" hidden="1" customWidth="1"/>
    <col min="6" max="6" width="14.8515625" style="35" hidden="1" customWidth="1"/>
    <col min="7" max="7" width="11.421875" style="35" hidden="1" customWidth="1"/>
    <col min="8" max="9" width="0.13671875" style="35" hidden="1" customWidth="1"/>
    <col min="10" max="10" width="5.00390625" style="35" hidden="1" customWidth="1"/>
    <col min="11" max="11" width="21.57421875" style="35" customWidth="1"/>
    <col min="12" max="13" width="23.421875" style="35" customWidth="1"/>
    <col min="14" max="16384" width="9.140625" style="35" customWidth="1"/>
  </cols>
  <sheetData>
    <row r="1" spans="1:13" ht="30" customHeight="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6.5" customHeight="1">
      <c r="A2" s="27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6.25">
      <c r="A3" s="36" t="s">
        <v>0</v>
      </c>
      <c r="B3" s="34" t="s">
        <v>112</v>
      </c>
      <c r="C3" s="34" t="s">
        <v>2</v>
      </c>
      <c r="D3" s="37" t="s">
        <v>3</v>
      </c>
      <c r="E3" s="37"/>
      <c r="F3" s="37"/>
      <c r="G3" s="37"/>
      <c r="H3" s="37"/>
      <c r="I3" s="38"/>
      <c r="J3" s="34" t="s">
        <v>4</v>
      </c>
      <c r="K3" s="39" t="s">
        <v>5</v>
      </c>
      <c r="L3" s="40" t="s">
        <v>113</v>
      </c>
      <c r="M3" s="40" t="s">
        <v>114</v>
      </c>
    </row>
    <row r="4" spans="1:13" ht="54.75" customHeight="1">
      <c r="A4" s="36"/>
      <c r="B4" s="34"/>
      <c r="C4" s="34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34"/>
      <c r="K4" s="39"/>
      <c r="L4" s="40"/>
      <c r="M4" s="40"/>
    </row>
    <row r="5" spans="1:13" ht="57.75" customHeight="1">
      <c r="A5" s="20">
        <v>1</v>
      </c>
      <c r="B5" s="25" t="s">
        <v>124</v>
      </c>
      <c r="C5" s="25" t="s">
        <v>15</v>
      </c>
      <c r="D5" s="41">
        <v>48</v>
      </c>
      <c r="E5" s="41">
        <v>50</v>
      </c>
      <c r="F5" s="41">
        <v>50</v>
      </c>
      <c r="G5" s="41">
        <v>49</v>
      </c>
      <c r="H5" s="41">
        <v>50</v>
      </c>
      <c r="I5" s="41">
        <v>48</v>
      </c>
      <c r="J5" s="41">
        <f>SUM(D5:I5)</f>
        <v>295</v>
      </c>
      <c r="K5" s="42">
        <f>J5/6</f>
        <v>49.166666666666664</v>
      </c>
      <c r="L5" s="41">
        <v>35</v>
      </c>
      <c r="M5" s="42">
        <f>SUM(K5:L5)</f>
        <v>84.16666666666666</v>
      </c>
    </row>
    <row r="6" spans="1:13" ht="57.75" customHeight="1">
      <c r="A6" s="20">
        <v>2</v>
      </c>
      <c r="B6" s="25" t="s">
        <v>125</v>
      </c>
      <c r="C6" s="25" t="s">
        <v>15</v>
      </c>
      <c r="D6" s="41">
        <v>42</v>
      </c>
      <c r="E6" s="41">
        <v>46</v>
      </c>
      <c r="F6" s="41">
        <v>46</v>
      </c>
      <c r="G6" s="41">
        <v>46</v>
      </c>
      <c r="H6" s="41">
        <v>46</v>
      </c>
      <c r="I6" s="41">
        <v>44</v>
      </c>
      <c r="J6" s="41">
        <f>SUM(D6:I6)</f>
        <v>270</v>
      </c>
      <c r="K6" s="42">
        <f>J6/6</f>
        <v>45</v>
      </c>
      <c r="L6" s="41">
        <v>30</v>
      </c>
      <c r="M6" s="42">
        <f>SUM(K6:L6)</f>
        <v>75</v>
      </c>
    </row>
    <row r="7" spans="1:13" ht="57.75" customHeight="1">
      <c r="A7" s="20">
        <v>3</v>
      </c>
      <c r="B7" s="25" t="s">
        <v>126</v>
      </c>
      <c r="C7" s="25" t="s">
        <v>15</v>
      </c>
      <c r="D7" s="41">
        <v>46</v>
      </c>
      <c r="E7" s="41">
        <v>41</v>
      </c>
      <c r="F7" s="41">
        <v>42</v>
      </c>
      <c r="G7" s="41">
        <v>44</v>
      </c>
      <c r="H7" s="41">
        <v>46</v>
      </c>
      <c r="I7" s="41">
        <v>45</v>
      </c>
      <c r="J7" s="41">
        <f>SUM(D7:I7)</f>
        <v>264</v>
      </c>
      <c r="K7" s="42">
        <f>J7/6</f>
        <v>44</v>
      </c>
      <c r="L7" s="41">
        <v>25</v>
      </c>
      <c r="M7" s="42">
        <f>SUM(K7:L7)</f>
        <v>69</v>
      </c>
    </row>
  </sheetData>
  <sheetProtection/>
  <autoFilter ref="M5:M7">
    <sortState ref="M6:M7">
      <sortCondition descending="1" sortBy="value" ref="M6:M7"/>
    </sortState>
  </autoFilter>
  <mergeCells count="10">
    <mergeCell ref="M3:M4"/>
    <mergeCell ref="A1:M1"/>
    <mergeCell ref="A2:M2"/>
    <mergeCell ref="A3:A4"/>
    <mergeCell ref="B3:B4"/>
    <mergeCell ref="C3:C4"/>
    <mergeCell ref="D3:H3"/>
    <mergeCell ref="J3:J4"/>
    <mergeCell ref="K3:K4"/>
    <mergeCell ref="L3:L4"/>
  </mergeCells>
  <printOptions/>
  <pageMargins left="1.05" right="0.7" top="0.75" bottom="0.75" header="0.3" footer="0.3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112" zoomScaleSheetLayoutView="112" zoomScalePageLayoutView="0" workbookViewId="0" topLeftCell="A1">
      <selection activeCell="B7" sqref="B7"/>
    </sheetView>
  </sheetViews>
  <sheetFormatPr defaultColWidth="9.140625" defaultRowHeight="15"/>
  <cols>
    <col min="1" max="1" width="8.00390625" style="0" bestFit="1" customWidth="1"/>
    <col min="2" max="2" width="57.28125" style="0" bestFit="1" customWidth="1"/>
    <col min="3" max="3" width="18.421875" style="0" bestFit="1" customWidth="1"/>
    <col min="4" max="4" width="17.57421875" style="0" hidden="1" customWidth="1"/>
    <col min="5" max="5" width="15.57421875" style="0" hidden="1" customWidth="1"/>
    <col min="6" max="6" width="18.00390625" style="0" hidden="1" customWidth="1"/>
    <col min="7" max="7" width="11.140625" style="0" hidden="1" customWidth="1"/>
    <col min="8" max="8" width="17.421875" style="0" hidden="1" customWidth="1"/>
    <col min="9" max="9" width="9.140625" style="0" hidden="1" customWidth="1"/>
    <col min="10" max="10" width="3.140625" style="0" hidden="1" customWidth="1"/>
    <col min="11" max="11" width="20.8515625" style="0" bestFit="1" customWidth="1"/>
    <col min="12" max="12" width="24.57421875" style="0" bestFit="1" customWidth="1"/>
    <col min="13" max="13" width="47.28125" style="1" customWidth="1"/>
  </cols>
  <sheetData>
    <row r="1" spans="1:13" ht="30" customHeight="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6.5" customHeight="1">
      <c r="A2" s="4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7" t="s">
        <v>112</v>
      </c>
      <c r="C3" s="7" t="s">
        <v>2</v>
      </c>
      <c r="D3" s="8" t="s">
        <v>3</v>
      </c>
      <c r="E3" s="9"/>
      <c r="F3" s="9"/>
      <c r="G3" s="9"/>
      <c r="H3" s="10"/>
      <c r="I3" s="11"/>
      <c r="J3" s="7" t="s">
        <v>4</v>
      </c>
      <c r="K3" s="2" t="s">
        <v>5</v>
      </c>
      <c r="L3" s="12" t="s">
        <v>113</v>
      </c>
      <c r="M3" s="13" t="s">
        <v>114</v>
      </c>
    </row>
    <row r="4" spans="1:13" ht="48.75" customHeight="1">
      <c r="A4" s="14"/>
      <c r="B4" s="15"/>
      <c r="C4" s="15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7" t="s">
        <v>11</v>
      </c>
      <c r="J4" s="15"/>
      <c r="K4" s="3"/>
      <c r="L4" s="18"/>
      <c r="M4" s="19"/>
    </row>
    <row r="5" spans="1:13" ht="60" customHeight="1">
      <c r="A5" s="20">
        <v>1</v>
      </c>
      <c r="B5" s="21" t="s">
        <v>115</v>
      </c>
      <c r="C5" s="22" t="s">
        <v>13</v>
      </c>
      <c r="D5" s="23">
        <v>31</v>
      </c>
      <c r="E5" s="23">
        <v>36</v>
      </c>
      <c r="F5" s="23">
        <v>38</v>
      </c>
      <c r="G5" s="23">
        <v>38</v>
      </c>
      <c r="H5" s="23">
        <v>42</v>
      </c>
      <c r="I5" s="23">
        <v>45</v>
      </c>
      <c r="J5" s="23">
        <f aca="true" t="shared" si="0" ref="J5:J13">SUM(D5:I5)</f>
        <v>230</v>
      </c>
      <c r="K5" s="24">
        <f aca="true" t="shared" si="1" ref="K5:K13">J5/6</f>
        <v>38.333333333333336</v>
      </c>
      <c r="L5" s="23">
        <v>48</v>
      </c>
      <c r="M5" s="24">
        <f aca="true" t="shared" si="2" ref="M5:M13">SUM(K5:L5)</f>
        <v>86.33333333333334</v>
      </c>
    </row>
    <row r="6" spans="1:13" ht="60" customHeight="1">
      <c r="A6" s="20">
        <v>2</v>
      </c>
      <c r="B6" s="25" t="s">
        <v>116</v>
      </c>
      <c r="C6" s="22" t="s">
        <v>13</v>
      </c>
      <c r="D6" s="23">
        <v>47</v>
      </c>
      <c r="E6" s="23">
        <v>40</v>
      </c>
      <c r="F6" s="23">
        <v>42</v>
      </c>
      <c r="G6" s="23">
        <v>41</v>
      </c>
      <c r="H6" s="23">
        <v>45</v>
      </c>
      <c r="I6" s="23">
        <v>47</v>
      </c>
      <c r="J6" s="23">
        <f t="shared" si="0"/>
        <v>262</v>
      </c>
      <c r="K6" s="24">
        <f t="shared" si="1"/>
        <v>43.666666666666664</v>
      </c>
      <c r="L6" s="23">
        <v>39</v>
      </c>
      <c r="M6" s="24">
        <f t="shared" si="2"/>
        <v>82.66666666666666</v>
      </c>
    </row>
    <row r="7" spans="1:13" ht="60" customHeight="1">
      <c r="A7" s="20">
        <v>3</v>
      </c>
      <c r="B7" s="20" t="s">
        <v>117</v>
      </c>
      <c r="C7" s="22" t="s">
        <v>13</v>
      </c>
      <c r="D7" s="23">
        <v>35</v>
      </c>
      <c r="E7" s="23">
        <v>42</v>
      </c>
      <c r="F7" s="23">
        <v>43</v>
      </c>
      <c r="G7" s="23">
        <v>38</v>
      </c>
      <c r="H7" s="23">
        <v>39</v>
      </c>
      <c r="I7" s="23">
        <v>44</v>
      </c>
      <c r="J7" s="23">
        <f t="shared" si="0"/>
        <v>241</v>
      </c>
      <c r="K7" s="24">
        <f t="shared" si="1"/>
        <v>40.166666666666664</v>
      </c>
      <c r="L7" s="23">
        <v>41</v>
      </c>
      <c r="M7" s="24">
        <f t="shared" si="2"/>
        <v>81.16666666666666</v>
      </c>
    </row>
    <row r="8" spans="1:13" ht="60" customHeight="1">
      <c r="A8" s="20">
        <v>4</v>
      </c>
      <c r="B8" s="21" t="s">
        <v>118</v>
      </c>
      <c r="C8" s="22" t="s">
        <v>13</v>
      </c>
      <c r="D8" s="23">
        <v>49</v>
      </c>
      <c r="E8" s="23">
        <v>38</v>
      </c>
      <c r="F8" s="23">
        <v>35</v>
      </c>
      <c r="G8" s="23">
        <v>36</v>
      </c>
      <c r="H8" s="23">
        <v>40</v>
      </c>
      <c r="I8" s="23">
        <v>40</v>
      </c>
      <c r="J8" s="23">
        <f t="shared" si="0"/>
        <v>238</v>
      </c>
      <c r="K8" s="24">
        <f t="shared" si="1"/>
        <v>39.666666666666664</v>
      </c>
      <c r="L8" s="23">
        <v>37.5</v>
      </c>
      <c r="M8" s="24">
        <f t="shared" si="2"/>
        <v>77.16666666666666</v>
      </c>
    </row>
    <row r="9" spans="1:13" ht="60" customHeight="1">
      <c r="A9" s="20">
        <v>5</v>
      </c>
      <c r="B9" s="25" t="s">
        <v>119</v>
      </c>
      <c r="C9" s="22" t="s">
        <v>13</v>
      </c>
      <c r="D9" s="23">
        <v>44</v>
      </c>
      <c r="E9" s="23">
        <v>42</v>
      </c>
      <c r="F9" s="23">
        <v>41</v>
      </c>
      <c r="G9" s="23">
        <v>37</v>
      </c>
      <c r="H9" s="23">
        <v>40</v>
      </c>
      <c r="I9" s="23">
        <v>41</v>
      </c>
      <c r="J9" s="23">
        <f t="shared" si="0"/>
        <v>245</v>
      </c>
      <c r="K9" s="24">
        <f t="shared" si="1"/>
        <v>40.833333333333336</v>
      </c>
      <c r="L9" s="23">
        <v>35</v>
      </c>
      <c r="M9" s="24">
        <f t="shared" si="2"/>
        <v>75.83333333333334</v>
      </c>
    </row>
    <row r="10" spans="1:13" ht="60" customHeight="1">
      <c r="A10" s="20">
        <v>6</v>
      </c>
      <c r="B10" s="26" t="s">
        <v>120</v>
      </c>
      <c r="C10" s="22" t="s">
        <v>13</v>
      </c>
      <c r="D10" s="23">
        <v>34</v>
      </c>
      <c r="E10" s="23">
        <v>39</v>
      </c>
      <c r="F10" s="23">
        <v>39</v>
      </c>
      <c r="G10" s="23">
        <v>38</v>
      </c>
      <c r="H10" s="23">
        <v>38</v>
      </c>
      <c r="I10" s="23">
        <v>42</v>
      </c>
      <c r="J10" s="23">
        <f t="shared" si="0"/>
        <v>230</v>
      </c>
      <c r="K10" s="24">
        <f t="shared" si="1"/>
        <v>38.333333333333336</v>
      </c>
      <c r="L10" s="23">
        <v>36</v>
      </c>
      <c r="M10" s="24">
        <f t="shared" si="2"/>
        <v>74.33333333333334</v>
      </c>
    </row>
    <row r="11" spans="1:13" ht="60" customHeight="1">
      <c r="A11" s="20">
        <v>7</v>
      </c>
      <c r="B11" s="25" t="s">
        <v>121</v>
      </c>
      <c r="C11" s="22" t="s">
        <v>13</v>
      </c>
      <c r="D11" s="23">
        <v>32</v>
      </c>
      <c r="E11" s="23">
        <v>34</v>
      </c>
      <c r="F11" s="23">
        <v>31</v>
      </c>
      <c r="G11" s="23">
        <v>34</v>
      </c>
      <c r="H11" s="23">
        <v>30</v>
      </c>
      <c r="I11" s="23">
        <v>33</v>
      </c>
      <c r="J11" s="23">
        <f t="shared" si="0"/>
        <v>194</v>
      </c>
      <c r="K11" s="24">
        <f t="shared" si="1"/>
        <v>32.333333333333336</v>
      </c>
      <c r="L11" s="23">
        <v>39.5</v>
      </c>
      <c r="M11" s="24">
        <f t="shared" si="2"/>
        <v>71.83333333333334</v>
      </c>
    </row>
    <row r="12" spans="1:13" ht="60" customHeight="1">
      <c r="A12" s="28">
        <v>8</v>
      </c>
      <c r="B12" s="29" t="s">
        <v>122</v>
      </c>
      <c r="C12" s="30" t="s">
        <v>13</v>
      </c>
      <c r="D12" s="31">
        <v>35</v>
      </c>
      <c r="E12" s="31">
        <v>33</v>
      </c>
      <c r="F12" s="31">
        <v>34</v>
      </c>
      <c r="G12" s="31">
        <v>37</v>
      </c>
      <c r="H12" s="31">
        <v>40</v>
      </c>
      <c r="I12" s="31">
        <v>39</v>
      </c>
      <c r="J12" s="31">
        <f t="shared" si="0"/>
        <v>218</v>
      </c>
      <c r="K12" s="32">
        <f t="shared" si="1"/>
        <v>36.333333333333336</v>
      </c>
      <c r="L12" s="31">
        <v>31</v>
      </c>
      <c r="M12" s="32">
        <f t="shared" si="2"/>
        <v>67.33333333333334</v>
      </c>
    </row>
    <row r="13" spans="1:13" s="33" customFormat="1" ht="60" customHeight="1">
      <c r="A13" s="20">
        <v>9</v>
      </c>
      <c r="B13" s="26" t="s">
        <v>123</v>
      </c>
      <c r="C13" s="22" t="s">
        <v>13</v>
      </c>
      <c r="D13" s="23">
        <v>47</v>
      </c>
      <c r="E13" s="23">
        <v>29</v>
      </c>
      <c r="F13" s="23">
        <v>30</v>
      </c>
      <c r="G13" s="23">
        <v>31</v>
      </c>
      <c r="H13" s="23">
        <v>28</v>
      </c>
      <c r="I13" s="23">
        <v>31</v>
      </c>
      <c r="J13" s="23">
        <f t="shared" si="0"/>
        <v>196</v>
      </c>
      <c r="K13" s="24">
        <f t="shared" si="1"/>
        <v>32.666666666666664</v>
      </c>
      <c r="L13" s="23">
        <v>33.5</v>
      </c>
      <c r="M13" s="24">
        <f t="shared" si="2"/>
        <v>66.16666666666666</v>
      </c>
    </row>
  </sheetData>
  <sheetProtection/>
  <autoFilter ref="M5:M13">
    <sortState ref="M6:M13">
      <sortCondition descending="1" sortBy="value" ref="M6:M13"/>
    </sortState>
  </autoFilter>
  <mergeCells count="10">
    <mergeCell ref="M3:M4"/>
    <mergeCell ref="A2:M2"/>
    <mergeCell ref="A1:M1"/>
    <mergeCell ref="A3:A4"/>
    <mergeCell ref="B3:B4"/>
    <mergeCell ref="C3:C4"/>
    <mergeCell ref="D3:H3"/>
    <mergeCell ref="J3:J4"/>
    <mergeCell ref="K3:K4"/>
    <mergeCell ref="L3:L4"/>
  </mergeCells>
  <printOptions/>
  <pageMargins left="1.06" right="0.28" top="0.75" bottom="0.3" header="0.3" footer="0.16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8.140625" style="35" customWidth="1"/>
    <col min="2" max="2" width="55.57421875" style="35" customWidth="1"/>
    <col min="3" max="3" width="33.57421875" style="35" customWidth="1"/>
    <col min="4" max="4" width="17.57421875" style="35" hidden="1" customWidth="1"/>
    <col min="5" max="5" width="18.28125" style="35" hidden="1" customWidth="1"/>
    <col min="6" max="6" width="15.140625" style="35" hidden="1" customWidth="1"/>
    <col min="7" max="7" width="12.421875" style="35" hidden="1" customWidth="1"/>
    <col min="8" max="8" width="15.8515625" style="35" hidden="1" customWidth="1"/>
    <col min="9" max="9" width="0.13671875" style="35" customWidth="1"/>
    <col min="10" max="10" width="41.140625" style="35" customWidth="1"/>
    <col min="11" max="11" width="48.00390625" style="35" customWidth="1"/>
    <col min="12" max="16384" width="9.140625" style="35" customWidth="1"/>
  </cols>
  <sheetData>
    <row r="1" spans="1:11" ht="30" customHeight="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76.5" customHeight="1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 customHeight="1">
      <c r="A3" s="53" t="s">
        <v>0</v>
      </c>
      <c r="B3" s="34" t="s">
        <v>1</v>
      </c>
      <c r="C3" s="34" t="s">
        <v>2</v>
      </c>
      <c r="D3" s="37" t="s">
        <v>3</v>
      </c>
      <c r="E3" s="37"/>
      <c r="F3" s="37"/>
      <c r="G3" s="37"/>
      <c r="H3" s="37"/>
      <c r="I3" s="38"/>
      <c r="J3" s="34" t="s">
        <v>4</v>
      </c>
      <c r="K3" s="52" t="s">
        <v>5</v>
      </c>
    </row>
    <row r="4" spans="1:11" ht="105">
      <c r="A4" s="53"/>
      <c r="B4" s="34"/>
      <c r="C4" s="34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34"/>
      <c r="K4" s="52"/>
    </row>
    <row r="5" spans="1:11" ht="30" customHeight="1">
      <c r="A5" s="20">
        <v>1</v>
      </c>
      <c r="B5" s="25" t="s">
        <v>12</v>
      </c>
      <c r="C5" s="25" t="s">
        <v>13</v>
      </c>
      <c r="D5" s="38">
        <v>93</v>
      </c>
      <c r="E5" s="38">
        <v>88</v>
      </c>
      <c r="F5" s="38">
        <v>91</v>
      </c>
      <c r="G5" s="38">
        <v>93</v>
      </c>
      <c r="H5" s="38">
        <v>99</v>
      </c>
      <c r="I5" s="38">
        <v>94</v>
      </c>
      <c r="J5" s="38">
        <f aca="true" t="shared" si="0" ref="J5:J68">D5+E5+F5+G5+H5+I5</f>
        <v>558</v>
      </c>
      <c r="K5" s="46">
        <f>J5/6</f>
        <v>93</v>
      </c>
    </row>
    <row r="6" spans="1:11" ht="30" customHeight="1">
      <c r="A6" s="20">
        <v>2</v>
      </c>
      <c r="B6" s="25" t="s">
        <v>14</v>
      </c>
      <c r="C6" s="25" t="s">
        <v>15</v>
      </c>
      <c r="D6" s="38">
        <v>93</v>
      </c>
      <c r="E6" s="38">
        <v>91</v>
      </c>
      <c r="F6" s="38">
        <v>96</v>
      </c>
      <c r="G6" s="38">
        <v>87</v>
      </c>
      <c r="H6" s="38">
        <v>91</v>
      </c>
      <c r="I6" s="38">
        <v>89</v>
      </c>
      <c r="J6" s="38">
        <f t="shared" si="0"/>
        <v>547</v>
      </c>
      <c r="K6" s="46">
        <f>J6/6</f>
        <v>91.16666666666667</v>
      </c>
    </row>
    <row r="7" spans="1:11" ht="30" customHeight="1">
      <c r="A7" s="20">
        <v>3</v>
      </c>
      <c r="B7" s="25" t="s">
        <v>16</v>
      </c>
      <c r="C7" s="25" t="s">
        <v>13</v>
      </c>
      <c r="D7" s="38">
        <v>82</v>
      </c>
      <c r="E7" s="38">
        <v>91</v>
      </c>
      <c r="F7" s="38">
        <v>83</v>
      </c>
      <c r="G7" s="38">
        <v>92</v>
      </c>
      <c r="H7" s="38">
        <v>98</v>
      </c>
      <c r="I7" s="38">
        <v>100</v>
      </c>
      <c r="J7" s="38">
        <f t="shared" si="0"/>
        <v>546</v>
      </c>
      <c r="K7" s="46">
        <f>J7/6</f>
        <v>91</v>
      </c>
    </row>
    <row r="8" spans="1:11" ht="30" customHeight="1">
      <c r="A8" s="20">
        <v>4</v>
      </c>
      <c r="B8" s="25" t="s">
        <v>17</v>
      </c>
      <c r="C8" s="25" t="s">
        <v>15</v>
      </c>
      <c r="D8" s="38">
        <v>93</v>
      </c>
      <c r="E8" s="38">
        <v>87</v>
      </c>
      <c r="F8" s="38">
        <v>88</v>
      </c>
      <c r="G8" s="38">
        <v>88</v>
      </c>
      <c r="H8" s="38">
        <v>94</v>
      </c>
      <c r="I8" s="38">
        <v>95</v>
      </c>
      <c r="J8" s="38">
        <f t="shared" si="0"/>
        <v>545</v>
      </c>
      <c r="K8" s="46">
        <f aca="true" t="shared" si="1" ref="K8:K71">J8/6</f>
        <v>90.83333333333333</v>
      </c>
    </row>
    <row r="9" spans="1:11" ht="30" customHeight="1">
      <c r="A9" s="20">
        <v>5</v>
      </c>
      <c r="B9" s="25" t="s">
        <v>18</v>
      </c>
      <c r="C9" s="25" t="s">
        <v>15</v>
      </c>
      <c r="D9" s="38">
        <v>90</v>
      </c>
      <c r="E9" s="38">
        <v>92</v>
      </c>
      <c r="F9" s="38">
        <v>91</v>
      </c>
      <c r="G9" s="38">
        <v>86</v>
      </c>
      <c r="H9" s="38">
        <v>91</v>
      </c>
      <c r="I9" s="38">
        <v>94</v>
      </c>
      <c r="J9" s="38">
        <f t="shared" si="0"/>
        <v>544</v>
      </c>
      <c r="K9" s="46">
        <f t="shared" si="1"/>
        <v>90.66666666666667</v>
      </c>
    </row>
    <row r="10" spans="1:11" ht="30" customHeight="1">
      <c r="A10" s="20">
        <v>6</v>
      </c>
      <c r="B10" s="25" t="s">
        <v>19</v>
      </c>
      <c r="C10" s="25" t="s">
        <v>15</v>
      </c>
      <c r="D10" s="38">
        <v>81</v>
      </c>
      <c r="E10" s="38">
        <v>92</v>
      </c>
      <c r="F10" s="38">
        <v>93</v>
      </c>
      <c r="G10" s="38">
        <v>90</v>
      </c>
      <c r="H10" s="38">
        <v>91</v>
      </c>
      <c r="I10" s="38">
        <v>84</v>
      </c>
      <c r="J10" s="38">
        <f t="shared" si="0"/>
        <v>531</v>
      </c>
      <c r="K10" s="46">
        <f t="shared" si="1"/>
        <v>88.5</v>
      </c>
    </row>
    <row r="11" spans="1:11" ht="30" customHeight="1">
      <c r="A11" s="20">
        <v>7</v>
      </c>
      <c r="B11" s="22" t="s">
        <v>20</v>
      </c>
      <c r="C11" s="25" t="s">
        <v>13</v>
      </c>
      <c r="D11" s="38">
        <v>97</v>
      </c>
      <c r="E11" s="38">
        <v>91</v>
      </c>
      <c r="F11" s="38">
        <v>90</v>
      </c>
      <c r="G11" s="38">
        <v>80</v>
      </c>
      <c r="H11" s="38">
        <v>80</v>
      </c>
      <c r="I11" s="38">
        <v>91</v>
      </c>
      <c r="J11" s="38">
        <f t="shared" si="0"/>
        <v>529</v>
      </c>
      <c r="K11" s="46">
        <f t="shared" si="1"/>
        <v>88.16666666666667</v>
      </c>
    </row>
    <row r="12" spans="1:11" ht="30" customHeight="1">
      <c r="A12" s="20">
        <v>8</v>
      </c>
      <c r="B12" s="25" t="s">
        <v>21</v>
      </c>
      <c r="C12" s="25" t="s">
        <v>15</v>
      </c>
      <c r="D12" s="38">
        <v>91</v>
      </c>
      <c r="E12" s="38">
        <v>93</v>
      </c>
      <c r="F12" s="38">
        <v>89</v>
      </c>
      <c r="G12" s="38">
        <v>78</v>
      </c>
      <c r="H12" s="38">
        <v>81</v>
      </c>
      <c r="I12" s="38">
        <v>93</v>
      </c>
      <c r="J12" s="38">
        <f t="shared" si="0"/>
        <v>525</v>
      </c>
      <c r="K12" s="46">
        <f t="shared" si="1"/>
        <v>87.5</v>
      </c>
    </row>
    <row r="13" spans="1:11" ht="30" customHeight="1">
      <c r="A13" s="20">
        <v>9</v>
      </c>
      <c r="B13" s="25" t="s">
        <v>22</v>
      </c>
      <c r="C13" s="25" t="s">
        <v>13</v>
      </c>
      <c r="D13" s="38">
        <v>89</v>
      </c>
      <c r="E13" s="38">
        <v>82</v>
      </c>
      <c r="F13" s="38">
        <v>82</v>
      </c>
      <c r="G13" s="38">
        <v>88</v>
      </c>
      <c r="H13" s="38">
        <v>95</v>
      </c>
      <c r="I13" s="38">
        <v>88</v>
      </c>
      <c r="J13" s="38">
        <f t="shared" si="0"/>
        <v>524</v>
      </c>
      <c r="K13" s="46">
        <f t="shared" si="1"/>
        <v>87.33333333333333</v>
      </c>
    </row>
    <row r="14" spans="1:11" ht="30" customHeight="1">
      <c r="A14" s="20">
        <v>10</v>
      </c>
      <c r="B14" s="20" t="s">
        <v>23</v>
      </c>
      <c r="C14" s="25" t="s">
        <v>15</v>
      </c>
      <c r="D14" s="38">
        <v>91</v>
      </c>
      <c r="E14" s="38">
        <v>92</v>
      </c>
      <c r="F14" s="38">
        <v>94</v>
      </c>
      <c r="G14" s="38">
        <v>76</v>
      </c>
      <c r="H14" s="47">
        <v>74</v>
      </c>
      <c r="I14" s="38">
        <v>91</v>
      </c>
      <c r="J14" s="38">
        <f t="shared" si="0"/>
        <v>518</v>
      </c>
      <c r="K14" s="46">
        <f t="shared" si="1"/>
        <v>86.33333333333333</v>
      </c>
    </row>
    <row r="15" spans="1:11" ht="30" customHeight="1">
      <c r="A15" s="20">
        <v>11</v>
      </c>
      <c r="B15" s="25" t="s">
        <v>24</v>
      </c>
      <c r="C15" s="25" t="s">
        <v>15</v>
      </c>
      <c r="D15" s="38">
        <v>82</v>
      </c>
      <c r="E15" s="38">
        <v>88</v>
      </c>
      <c r="F15" s="38">
        <v>88</v>
      </c>
      <c r="G15" s="38">
        <v>88</v>
      </c>
      <c r="H15" s="38">
        <v>85</v>
      </c>
      <c r="I15" s="38">
        <v>87</v>
      </c>
      <c r="J15" s="38">
        <f t="shared" si="0"/>
        <v>518</v>
      </c>
      <c r="K15" s="46">
        <f t="shared" si="1"/>
        <v>86.33333333333333</v>
      </c>
    </row>
    <row r="16" spans="1:11" ht="30" customHeight="1">
      <c r="A16" s="20">
        <v>12</v>
      </c>
      <c r="B16" s="25" t="s">
        <v>25</v>
      </c>
      <c r="C16" s="25" t="s">
        <v>13</v>
      </c>
      <c r="D16" s="38">
        <v>86</v>
      </c>
      <c r="E16" s="38">
        <v>94</v>
      </c>
      <c r="F16" s="38">
        <v>89</v>
      </c>
      <c r="G16" s="38">
        <v>75</v>
      </c>
      <c r="H16" s="38">
        <v>84</v>
      </c>
      <c r="I16" s="38">
        <v>89</v>
      </c>
      <c r="J16" s="38">
        <f t="shared" si="0"/>
        <v>517</v>
      </c>
      <c r="K16" s="46">
        <f t="shared" si="1"/>
        <v>86.16666666666667</v>
      </c>
    </row>
    <row r="17" spans="1:11" ht="30" customHeight="1">
      <c r="A17" s="20">
        <v>13</v>
      </c>
      <c r="B17" s="25" t="s">
        <v>26</v>
      </c>
      <c r="C17" s="25" t="s">
        <v>27</v>
      </c>
      <c r="D17" s="38">
        <v>89</v>
      </c>
      <c r="E17" s="38">
        <v>92</v>
      </c>
      <c r="F17" s="38">
        <v>94</v>
      </c>
      <c r="G17" s="38">
        <v>74</v>
      </c>
      <c r="H17" s="38">
        <v>77</v>
      </c>
      <c r="I17" s="38">
        <v>91</v>
      </c>
      <c r="J17" s="38">
        <f t="shared" si="0"/>
        <v>517</v>
      </c>
      <c r="K17" s="46">
        <f t="shared" si="1"/>
        <v>86.16666666666667</v>
      </c>
    </row>
    <row r="18" spans="1:11" ht="30" customHeight="1">
      <c r="A18" s="20">
        <v>14</v>
      </c>
      <c r="B18" s="22" t="s">
        <v>28</v>
      </c>
      <c r="C18" s="25" t="s">
        <v>13</v>
      </c>
      <c r="D18" s="38">
        <v>75</v>
      </c>
      <c r="E18" s="38">
        <v>87</v>
      </c>
      <c r="F18" s="38">
        <v>84</v>
      </c>
      <c r="G18" s="38">
        <v>88</v>
      </c>
      <c r="H18" s="38">
        <v>91</v>
      </c>
      <c r="I18" s="38">
        <v>89</v>
      </c>
      <c r="J18" s="38">
        <f t="shared" si="0"/>
        <v>514</v>
      </c>
      <c r="K18" s="46">
        <f t="shared" si="1"/>
        <v>85.66666666666667</v>
      </c>
    </row>
    <row r="19" spans="1:11" ht="30" customHeight="1">
      <c r="A19" s="20">
        <v>15</v>
      </c>
      <c r="B19" s="25" t="s">
        <v>29</v>
      </c>
      <c r="C19" s="25" t="s">
        <v>15</v>
      </c>
      <c r="D19" s="38">
        <v>87</v>
      </c>
      <c r="E19" s="38">
        <v>92</v>
      </c>
      <c r="F19" s="38">
        <v>88</v>
      </c>
      <c r="G19" s="38">
        <v>75</v>
      </c>
      <c r="H19" s="38">
        <v>80</v>
      </c>
      <c r="I19" s="38">
        <v>89</v>
      </c>
      <c r="J19" s="38">
        <f t="shared" si="0"/>
        <v>511</v>
      </c>
      <c r="K19" s="46">
        <f t="shared" si="1"/>
        <v>85.16666666666667</v>
      </c>
    </row>
    <row r="20" spans="1:11" ht="30" customHeight="1">
      <c r="A20" s="20">
        <v>16</v>
      </c>
      <c r="B20" s="25" t="s">
        <v>30</v>
      </c>
      <c r="C20" s="25" t="s">
        <v>13</v>
      </c>
      <c r="D20" s="38">
        <v>88</v>
      </c>
      <c r="E20" s="38">
        <v>93</v>
      </c>
      <c r="F20" s="38">
        <v>90</v>
      </c>
      <c r="G20" s="38">
        <v>69</v>
      </c>
      <c r="H20" s="38">
        <v>78</v>
      </c>
      <c r="I20" s="38">
        <v>92</v>
      </c>
      <c r="J20" s="38">
        <f t="shared" si="0"/>
        <v>510</v>
      </c>
      <c r="K20" s="46">
        <f t="shared" si="1"/>
        <v>85</v>
      </c>
    </row>
    <row r="21" spans="1:11" ht="30" customHeight="1">
      <c r="A21" s="20">
        <v>17</v>
      </c>
      <c r="B21" s="48" t="s">
        <v>31</v>
      </c>
      <c r="C21" s="25" t="s">
        <v>13</v>
      </c>
      <c r="D21" s="38">
        <v>82</v>
      </c>
      <c r="E21" s="38">
        <v>84</v>
      </c>
      <c r="F21" s="38">
        <v>83</v>
      </c>
      <c r="G21" s="38">
        <v>86</v>
      </c>
      <c r="H21" s="38">
        <v>89</v>
      </c>
      <c r="I21" s="38">
        <v>85</v>
      </c>
      <c r="J21" s="38">
        <f t="shared" si="0"/>
        <v>509</v>
      </c>
      <c r="K21" s="46">
        <f t="shared" si="1"/>
        <v>84.83333333333333</v>
      </c>
    </row>
    <row r="22" spans="1:11" ht="30" customHeight="1">
      <c r="A22" s="20">
        <v>18</v>
      </c>
      <c r="B22" s="22" t="s">
        <v>32</v>
      </c>
      <c r="C22" s="25" t="s">
        <v>15</v>
      </c>
      <c r="D22" s="38">
        <v>80</v>
      </c>
      <c r="E22" s="38">
        <v>93</v>
      </c>
      <c r="F22" s="38">
        <v>86</v>
      </c>
      <c r="G22" s="38">
        <v>77</v>
      </c>
      <c r="H22" s="38">
        <v>81</v>
      </c>
      <c r="I22" s="38">
        <v>90</v>
      </c>
      <c r="J22" s="38">
        <f t="shared" si="0"/>
        <v>507</v>
      </c>
      <c r="K22" s="46">
        <f t="shared" si="1"/>
        <v>84.5</v>
      </c>
    </row>
    <row r="23" spans="1:11" ht="30" customHeight="1">
      <c r="A23" s="20">
        <v>19</v>
      </c>
      <c r="B23" s="25" t="s">
        <v>33</v>
      </c>
      <c r="C23" s="25" t="s">
        <v>13</v>
      </c>
      <c r="D23" s="38">
        <v>84</v>
      </c>
      <c r="E23" s="38">
        <v>86</v>
      </c>
      <c r="F23" s="38">
        <v>80</v>
      </c>
      <c r="G23" s="38">
        <v>83</v>
      </c>
      <c r="H23" s="38">
        <v>88</v>
      </c>
      <c r="I23" s="38">
        <v>86</v>
      </c>
      <c r="J23" s="38">
        <f t="shared" si="0"/>
        <v>507</v>
      </c>
      <c r="K23" s="46">
        <f t="shared" si="1"/>
        <v>84.5</v>
      </c>
    </row>
    <row r="24" spans="1:11" ht="30" customHeight="1">
      <c r="A24" s="20">
        <v>20</v>
      </c>
      <c r="B24" s="25" t="s">
        <v>34</v>
      </c>
      <c r="C24" s="25" t="s">
        <v>13</v>
      </c>
      <c r="D24" s="38">
        <v>77</v>
      </c>
      <c r="E24" s="38">
        <v>86</v>
      </c>
      <c r="F24" s="38">
        <v>83</v>
      </c>
      <c r="G24" s="38">
        <v>85</v>
      </c>
      <c r="H24" s="38">
        <v>90</v>
      </c>
      <c r="I24" s="38">
        <v>85</v>
      </c>
      <c r="J24" s="38">
        <f t="shared" si="0"/>
        <v>506</v>
      </c>
      <c r="K24" s="46">
        <f t="shared" si="1"/>
        <v>84.33333333333333</v>
      </c>
    </row>
    <row r="25" spans="1:11" ht="30" customHeight="1">
      <c r="A25" s="20">
        <v>21</v>
      </c>
      <c r="B25" s="25" t="s">
        <v>35</v>
      </c>
      <c r="C25" s="25" t="s">
        <v>13</v>
      </c>
      <c r="D25" s="38">
        <v>84</v>
      </c>
      <c r="E25" s="38">
        <v>87</v>
      </c>
      <c r="F25" s="38">
        <v>86</v>
      </c>
      <c r="G25" s="38">
        <v>82</v>
      </c>
      <c r="H25" s="38">
        <v>84</v>
      </c>
      <c r="I25" s="38">
        <v>82</v>
      </c>
      <c r="J25" s="38">
        <f t="shared" si="0"/>
        <v>505</v>
      </c>
      <c r="K25" s="46">
        <f t="shared" si="1"/>
        <v>84.16666666666667</v>
      </c>
    </row>
    <row r="26" spans="1:11" ht="30" customHeight="1">
      <c r="A26" s="20">
        <v>22</v>
      </c>
      <c r="B26" s="25" t="s">
        <v>36</v>
      </c>
      <c r="C26" s="25" t="s">
        <v>13</v>
      </c>
      <c r="D26" s="38">
        <v>88</v>
      </c>
      <c r="E26" s="38">
        <v>86</v>
      </c>
      <c r="F26" s="38">
        <v>86</v>
      </c>
      <c r="G26" s="38">
        <v>75</v>
      </c>
      <c r="H26" s="38">
        <v>78</v>
      </c>
      <c r="I26" s="38">
        <v>91</v>
      </c>
      <c r="J26" s="38">
        <f t="shared" si="0"/>
        <v>504</v>
      </c>
      <c r="K26" s="46">
        <f t="shared" si="1"/>
        <v>84</v>
      </c>
    </row>
    <row r="27" spans="1:11" ht="30" customHeight="1">
      <c r="A27" s="20">
        <v>23</v>
      </c>
      <c r="B27" s="25" t="s">
        <v>37</v>
      </c>
      <c r="C27" s="25" t="s">
        <v>15</v>
      </c>
      <c r="D27" s="38">
        <v>73</v>
      </c>
      <c r="E27" s="38">
        <v>87</v>
      </c>
      <c r="F27" s="38">
        <v>83</v>
      </c>
      <c r="G27" s="38">
        <v>84</v>
      </c>
      <c r="H27" s="38">
        <v>93</v>
      </c>
      <c r="I27" s="38">
        <v>84</v>
      </c>
      <c r="J27" s="38">
        <f t="shared" si="0"/>
        <v>504</v>
      </c>
      <c r="K27" s="46">
        <f t="shared" si="1"/>
        <v>84</v>
      </c>
    </row>
    <row r="28" spans="1:11" ht="30" customHeight="1">
      <c r="A28" s="20">
        <v>24</v>
      </c>
      <c r="B28" s="25" t="s">
        <v>38</v>
      </c>
      <c r="C28" s="25" t="s">
        <v>15</v>
      </c>
      <c r="D28" s="38">
        <v>79</v>
      </c>
      <c r="E28" s="38">
        <v>79</v>
      </c>
      <c r="F28" s="38">
        <v>89</v>
      </c>
      <c r="G28" s="38">
        <v>86</v>
      </c>
      <c r="H28" s="38">
        <v>84</v>
      </c>
      <c r="I28" s="38">
        <v>83</v>
      </c>
      <c r="J28" s="38">
        <f t="shared" si="0"/>
        <v>500</v>
      </c>
      <c r="K28" s="46">
        <f t="shared" si="1"/>
        <v>83.33333333333333</v>
      </c>
    </row>
    <row r="29" spans="1:11" ht="30" customHeight="1">
      <c r="A29" s="20">
        <v>25</v>
      </c>
      <c r="B29" s="25" t="s">
        <v>39</v>
      </c>
      <c r="C29" s="25" t="s">
        <v>13</v>
      </c>
      <c r="D29" s="38">
        <v>78</v>
      </c>
      <c r="E29" s="38">
        <v>80</v>
      </c>
      <c r="F29" s="38">
        <v>86</v>
      </c>
      <c r="G29" s="38">
        <v>88</v>
      </c>
      <c r="H29" s="38">
        <v>86</v>
      </c>
      <c r="I29" s="38">
        <v>80</v>
      </c>
      <c r="J29" s="38">
        <f t="shared" si="0"/>
        <v>498</v>
      </c>
      <c r="K29" s="46">
        <f t="shared" si="1"/>
        <v>83</v>
      </c>
    </row>
    <row r="30" spans="1:11" ht="30" customHeight="1">
      <c r="A30" s="20">
        <v>26</v>
      </c>
      <c r="B30" s="25" t="s">
        <v>40</v>
      </c>
      <c r="C30" s="25" t="s">
        <v>13</v>
      </c>
      <c r="D30" s="38">
        <v>80</v>
      </c>
      <c r="E30" s="38">
        <v>83</v>
      </c>
      <c r="F30" s="38">
        <v>81</v>
      </c>
      <c r="G30" s="38">
        <v>81</v>
      </c>
      <c r="H30" s="38">
        <v>88</v>
      </c>
      <c r="I30" s="38">
        <v>85</v>
      </c>
      <c r="J30" s="38">
        <f>D30+E30+F30+G30+H30+I30</f>
        <v>498</v>
      </c>
      <c r="K30" s="46">
        <f>J30/6</f>
        <v>83</v>
      </c>
    </row>
    <row r="31" spans="1:11" ht="30" customHeight="1">
      <c r="A31" s="20">
        <v>27</v>
      </c>
      <c r="B31" s="25" t="s">
        <v>41</v>
      </c>
      <c r="C31" s="25" t="s">
        <v>13</v>
      </c>
      <c r="D31" s="38">
        <v>60</v>
      </c>
      <c r="E31" s="38">
        <v>86</v>
      </c>
      <c r="F31" s="38">
        <v>91</v>
      </c>
      <c r="G31" s="38">
        <v>85</v>
      </c>
      <c r="H31" s="38">
        <v>88</v>
      </c>
      <c r="I31" s="38">
        <v>85</v>
      </c>
      <c r="J31" s="38">
        <f t="shared" si="0"/>
        <v>495</v>
      </c>
      <c r="K31" s="46">
        <f t="shared" si="1"/>
        <v>82.5</v>
      </c>
    </row>
    <row r="32" spans="1:11" ht="30" customHeight="1">
      <c r="A32" s="20">
        <v>28</v>
      </c>
      <c r="B32" s="25" t="s">
        <v>42</v>
      </c>
      <c r="C32" s="25" t="s">
        <v>13</v>
      </c>
      <c r="D32" s="38">
        <v>90</v>
      </c>
      <c r="E32" s="38">
        <v>92</v>
      </c>
      <c r="F32" s="38">
        <v>90</v>
      </c>
      <c r="G32" s="38">
        <v>66</v>
      </c>
      <c r="H32" s="38">
        <v>68</v>
      </c>
      <c r="I32" s="38">
        <v>88</v>
      </c>
      <c r="J32" s="38">
        <f t="shared" si="0"/>
        <v>494</v>
      </c>
      <c r="K32" s="46">
        <f t="shared" si="1"/>
        <v>82.33333333333333</v>
      </c>
    </row>
    <row r="33" spans="1:11" ht="30" customHeight="1">
      <c r="A33" s="20">
        <v>29</v>
      </c>
      <c r="B33" s="25" t="s">
        <v>43</v>
      </c>
      <c r="C33" s="25" t="s">
        <v>13</v>
      </c>
      <c r="D33" s="38">
        <v>75</v>
      </c>
      <c r="E33" s="38">
        <v>84</v>
      </c>
      <c r="F33" s="38">
        <v>80</v>
      </c>
      <c r="G33" s="38">
        <v>85</v>
      </c>
      <c r="H33" s="38">
        <v>86</v>
      </c>
      <c r="I33" s="38">
        <v>83</v>
      </c>
      <c r="J33" s="38">
        <f t="shared" si="0"/>
        <v>493</v>
      </c>
      <c r="K33" s="46">
        <f t="shared" si="1"/>
        <v>82.16666666666667</v>
      </c>
    </row>
    <row r="34" spans="1:11" ht="30" customHeight="1">
      <c r="A34" s="20">
        <v>30</v>
      </c>
      <c r="B34" s="25" t="s">
        <v>44</v>
      </c>
      <c r="C34" s="25" t="s">
        <v>15</v>
      </c>
      <c r="D34" s="38">
        <v>86</v>
      </c>
      <c r="E34" s="38">
        <v>85</v>
      </c>
      <c r="F34" s="38">
        <v>87</v>
      </c>
      <c r="G34" s="38">
        <v>71</v>
      </c>
      <c r="H34" s="38">
        <v>72</v>
      </c>
      <c r="I34" s="38">
        <v>89</v>
      </c>
      <c r="J34" s="38">
        <f t="shared" si="0"/>
        <v>490</v>
      </c>
      <c r="K34" s="49">
        <f t="shared" si="1"/>
        <v>81.66666666666667</v>
      </c>
    </row>
    <row r="35" spans="1:11" ht="30" customHeight="1">
      <c r="A35" s="20">
        <v>31</v>
      </c>
      <c r="B35" s="25" t="s">
        <v>45</v>
      </c>
      <c r="C35" s="25" t="s">
        <v>15</v>
      </c>
      <c r="D35" s="38">
        <v>92</v>
      </c>
      <c r="E35" s="38">
        <v>95</v>
      </c>
      <c r="F35" s="38">
        <v>93</v>
      </c>
      <c r="G35" s="38">
        <v>55</v>
      </c>
      <c r="H35" s="38">
        <v>55</v>
      </c>
      <c r="I35" s="38">
        <v>98</v>
      </c>
      <c r="J35" s="38">
        <f t="shared" si="0"/>
        <v>488</v>
      </c>
      <c r="K35" s="49">
        <f t="shared" si="1"/>
        <v>81.33333333333333</v>
      </c>
    </row>
    <row r="36" spans="1:11" ht="30" customHeight="1">
      <c r="A36" s="20">
        <v>32</v>
      </c>
      <c r="B36" s="25" t="s">
        <v>46</v>
      </c>
      <c r="C36" s="25" t="s">
        <v>13</v>
      </c>
      <c r="D36" s="38">
        <v>81</v>
      </c>
      <c r="E36" s="38">
        <v>83</v>
      </c>
      <c r="F36" s="38">
        <v>79</v>
      </c>
      <c r="G36" s="38">
        <v>84</v>
      </c>
      <c r="H36" s="38">
        <v>80</v>
      </c>
      <c r="I36" s="38">
        <v>81</v>
      </c>
      <c r="J36" s="38">
        <f t="shared" si="0"/>
        <v>488</v>
      </c>
      <c r="K36" s="49">
        <f t="shared" si="1"/>
        <v>81.33333333333333</v>
      </c>
    </row>
    <row r="37" spans="1:11" ht="30" customHeight="1">
      <c r="A37" s="20">
        <v>33</v>
      </c>
      <c r="B37" s="22" t="s">
        <v>47</v>
      </c>
      <c r="C37" s="25" t="s">
        <v>15</v>
      </c>
      <c r="D37" s="38">
        <v>85</v>
      </c>
      <c r="E37" s="38">
        <v>84</v>
      </c>
      <c r="F37" s="38">
        <v>76</v>
      </c>
      <c r="G37" s="38">
        <v>76</v>
      </c>
      <c r="H37" s="38">
        <v>76</v>
      </c>
      <c r="I37" s="38">
        <v>89</v>
      </c>
      <c r="J37" s="38">
        <f t="shared" si="0"/>
        <v>486</v>
      </c>
      <c r="K37" s="49">
        <f t="shared" si="1"/>
        <v>81</v>
      </c>
    </row>
    <row r="38" spans="1:11" ht="30" customHeight="1">
      <c r="A38" s="20">
        <v>34</v>
      </c>
      <c r="B38" s="25" t="s">
        <v>48</v>
      </c>
      <c r="C38" s="25" t="s">
        <v>15</v>
      </c>
      <c r="D38" s="38">
        <v>75</v>
      </c>
      <c r="E38" s="38">
        <v>77</v>
      </c>
      <c r="F38" s="38">
        <v>80</v>
      </c>
      <c r="G38" s="38">
        <v>77</v>
      </c>
      <c r="H38" s="38">
        <v>85</v>
      </c>
      <c r="I38" s="38">
        <v>86</v>
      </c>
      <c r="J38" s="38">
        <f t="shared" si="0"/>
        <v>480</v>
      </c>
      <c r="K38" s="49">
        <f t="shared" si="1"/>
        <v>80</v>
      </c>
    </row>
    <row r="39" spans="1:11" ht="30" customHeight="1">
      <c r="A39" s="20">
        <v>35</v>
      </c>
      <c r="B39" s="22" t="s">
        <v>49</v>
      </c>
      <c r="C39" s="25" t="s">
        <v>13</v>
      </c>
      <c r="D39" s="38">
        <v>78</v>
      </c>
      <c r="E39" s="38">
        <v>84</v>
      </c>
      <c r="F39" s="38">
        <v>81</v>
      </c>
      <c r="G39" s="38">
        <v>74</v>
      </c>
      <c r="H39" s="38">
        <v>78</v>
      </c>
      <c r="I39" s="38">
        <v>82</v>
      </c>
      <c r="J39" s="38">
        <f t="shared" si="0"/>
        <v>477</v>
      </c>
      <c r="K39" s="49">
        <f t="shared" si="1"/>
        <v>79.5</v>
      </c>
    </row>
    <row r="40" spans="1:11" ht="30" customHeight="1">
      <c r="A40" s="20">
        <v>36</v>
      </c>
      <c r="B40" s="25" t="s">
        <v>50</v>
      </c>
      <c r="C40" s="25" t="s">
        <v>15</v>
      </c>
      <c r="D40" s="38">
        <v>74</v>
      </c>
      <c r="E40" s="38">
        <v>76</v>
      </c>
      <c r="F40" s="38">
        <v>76</v>
      </c>
      <c r="G40" s="38">
        <v>78</v>
      </c>
      <c r="H40" s="38">
        <v>89</v>
      </c>
      <c r="I40" s="38">
        <v>74</v>
      </c>
      <c r="J40" s="38">
        <f t="shared" si="0"/>
        <v>467</v>
      </c>
      <c r="K40" s="49">
        <f t="shared" si="1"/>
        <v>77.83333333333333</v>
      </c>
    </row>
    <row r="41" spans="1:11" ht="30" customHeight="1">
      <c r="A41" s="20">
        <v>37</v>
      </c>
      <c r="B41" s="25" t="s">
        <v>51</v>
      </c>
      <c r="C41" s="25" t="s">
        <v>13</v>
      </c>
      <c r="D41" s="38">
        <v>78</v>
      </c>
      <c r="E41" s="38">
        <v>80</v>
      </c>
      <c r="F41" s="38">
        <v>74</v>
      </c>
      <c r="G41" s="38">
        <v>76</v>
      </c>
      <c r="H41" s="38">
        <v>78</v>
      </c>
      <c r="I41" s="38">
        <v>79</v>
      </c>
      <c r="J41" s="38">
        <f t="shared" si="0"/>
        <v>465</v>
      </c>
      <c r="K41" s="49">
        <f t="shared" si="1"/>
        <v>77.5</v>
      </c>
    </row>
    <row r="42" spans="1:11" ht="30" customHeight="1">
      <c r="A42" s="20">
        <v>38</v>
      </c>
      <c r="B42" s="25" t="s">
        <v>52</v>
      </c>
      <c r="C42" s="25" t="s">
        <v>13</v>
      </c>
      <c r="D42" s="38">
        <v>71</v>
      </c>
      <c r="E42" s="38">
        <v>80</v>
      </c>
      <c r="F42" s="38">
        <v>76</v>
      </c>
      <c r="G42" s="38">
        <v>80</v>
      </c>
      <c r="H42" s="38">
        <v>76</v>
      </c>
      <c r="I42" s="38">
        <v>79</v>
      </c>
      <c r="J42" s="38">
        <f t="shared" si="0"/>
        <v>462</v>
      </c>
      <c r="K42" s="49">
        <f t="shared" si="1"/>
        <v>77</v>
      </c>
    </row>
    <row r="43" spans="1:11" ht="30" customHeight="1">
      <c r="A43" s="20">
        <v>39</v>
      </c>
      <c r="B43" s="25" t="s">
        <v>53</v>
      </c>
      <c r="C43" s="25" t="s">
        <v>13</v>
      </c>
      <c r="D43" s="38">
        <v>76</v>
      </c>
      <c r="E43" s="38">
        <v>75</v>
      </c>
      <c r="F43" s="38">
        <v>76</v>
      </c>
      <c r="G43" s="38">
        <v>72</v>
      </c>
      <c r="H43" s="38">
        <v>79</v>
      </c>
      <c r="I43" s="38">
        <v>82</v>
      </c>
      <c r="J43" s="38">
        <f t="shared" si="0"/>
        <v>460</v>
      </c>
      <c r="K43" s="49">
        <f t="shared" si="1"/>
        <v>76.66666666666667</v>
      </c>
    </row>
    <row r="44" spans="1:11" ht="30" customHeight="1">
      <c r="A44" s="20">
        <v>40</v>
      </c>
      <c r="B44" s="25" t="s">
        <v>54</v>
      </c>
      <c r="C44" s="25" t="s">
        <v>13</v>
      </c>
      <c r="D44" s="38">
        <v>77</v>
      </c>
      <c r="E44" s="38">
        <v>81</v>
      </c>
      <c r="F44" s="38">
        <v>74</v>
      </c>
      <c r="G44" s="38">
        <v>74</v>
      </c>
      <c r="H44" s="38">
        <v>79</v>
      </c>
      <c r="I44" s="38">
        <v>74</v>
      </c>
      <c r="J44" s="38">
        <f t="shared" si="0"/>
        <v>459</v>
      </c>
      <c r="K44" s="49">
        <f t="shared" si="1"/>
        <v>76.5</v>
      </c>
    </row>
    <row r="45" spans="1:11" ht="30" customHeight="1">
      <c r="A45" s="20">
        <v>41</v>
      </c>
      <c r="B45" s="25" t="s">
        <v>55</v>
      </c>
      <c r="C45" s="25" t="s">
        <v>15</v>
      </c>
      <c r="D45" s="38">
        <v>70</v>
      </c>
      <c r="E45" s="38">
        <v>72</v>
      </c>
      <c r="F45" s="38">
        <v>82</v>
      </c>
      <c r="G45" s="38">
        <v>71</v>
      </c>
      <c r="H45" s="38">
        <v>74</v>
      </c>
      <c r="I45" s="38">
        <v>71</v>
      </c>
      <c r="J45" s="38">
        <f t="shared" si="0"/>
        <v>440</v>
      </c>
      <c r="K45" s="49">
        <f t="shared" si="1"/>
        <v>73.33333333333333</v>
      </c>
    </row>
    <row r="46" spans="1:11" ht="30" customHeight="1">
      <c r="A46" s="20">
        <v>42</v>
      </c>
      <c r="B46" s="25" t="s">
        <v>56</v>
      </c>
      <c r="C46" s="25" t="s">
        <v>13</v>
      </c>
      <c r="D46" s="38">
        <v>72</v>
      </c>
      <c r="E46" s="38">
        <v>72</v>
      </c>
      <c r="F46" s="38">
        <v>74</v>
      </c>
      <c r="G46" s="38">
        <v>74</v>
      </c>
      <c r="H46" s="38">
        <v>74</v>
      </c>
      <c r="I46" s="38">
        <v>74</v>
      </c>
      <c r="J46" s="38">
        <f t="shared" si="0"/>
        <v>440</v>
      </c>
      <c r="K46" s="49">
        <f t="shared" si="1"/>
        <v>73.33333333333333</v>
      </c>
    </row>
    <row r="47" spans="1:11" ht="30" customHeight="1">
      <c r="A47" s="20">
        <v>43</v>
      </c>
      <c r="B47" s="25" t="s">
        <v>57</v>
      </c>
      <c r="C47" s="25" t="s">
        <v>13</v>
      </c>
      <c r="D47" s="38">
        <v>68</v>
      </c>
      <c r="E47" s="38">
        <v>72</v>
      </c>
      <c r="F47" s="38">
        <v>76</v>
      </c>
      <c r="G47" s="38">
        <v>73</v>
      </c>
      <c r="H47" s="38">
        <v>80</v>
      </c>
      <c r="I47" s="38">
        <v>69</v>
      </c>
      <c r="J47" s="38">
        <f t="shared" si="0"/>
        <v>438</v>
      </c>
      <c r="K47" s="49">
        <f t="shared" si="1"/>
        <v>73</v>
      </c>
    </row>
    <row r="48" spans="1:11" ht="30" customHeight="1">
      <c r="A48" s="20">
        <v>44</v>
      </c>
      <c r="B48" s="25" t="s">
        <v>58</v>
      </c>
      <c r="C48" s="25" t="s">
        <v>13</v>
      </c>
      <c r="D48" s="38">
        <v>55</v>
      </c>
      <c r="E48" s="38">
        <v>75</v>
      </c>
      <c r="F48" s="38">
        <v>76</v>
      </c>
      <c r="G48" s="38">
        <v>71</v>
      </c>
      <c r="H48" s="38">
        <v>81</v>
      </c>
      <c r="I48" s="38">
        <v>77</v>
      </c>
      <c r="J48" s="38">
        <f t="shared" si="0"/>
        <v>435</v>
      </c>
      <c r="K48" s="49">
        <f t="shared" si="1"/>
        <v>72.5</v>
      </c>
    </row>
    <row r="49" spans="1:11" ht="30" customHeight="1">
      <c r="A49" s="20">
        <v>45</v>
      </c>
      <c r="B49" s="22" t="s">
        <v>59</v>
      </c>
      <c r="C49" s="25" t="s">
        <v>15</v>
      </c>
      <c r="D49" s="38">
        <v>93</v>
      </c>
      <c r="E49" s="38">
        <v>72</v>
      </c>
      <c r="F49" s="38">
        <v>65</v>
      </c>
      <c r="G49" s="38">
        <v>68</v>
      </c>
      <c r="H49" s="38">
        <v>71</v>
      </c>
      <c r="I49" s="38">
        <v>65</v>
      </c>
      <c r="J49" s="38">
        <f t="shared" si="0"/>
        <v>434</v>
      </c>
      <c r="K49" s="49">
        <f t="shared" si="1"/>
        <v>72.33333333333333</v>
      </c>
    </row>
    <row r="50" spans="1:11" ht="30" customHeight="1">
      <c r="A50" s="20">
        <v>46</v>
      </c>
      <c r="B50" s="25" t="s">
        <v>60</v>
      </c>
      <c r="C50" s="25" t="s">
        <v>13</v>
      </c>
      <c r="D50" s="38">
        <v>73</v>
      </c>
      <c r="E50" s="38">
        <v>68</v>
      </c>
      <c r="F50" s="38">
        <v>72</v>
      </c>
      <c r="G50" s="38">
        <v>73</v>
      </c>
      <c r="H50" s="38">
        <v>74</v>
      </c>
      <c r="I50" s="38">
        <v>71</v>
      </c>
      <c r="J50" s="38">
        <f t="shared" si="0"/>
        <v>431</v>
      </c>
      <c r="K50" s="49">
        <f t="shared" si="1"/>
        <v>71.83333333333333</v>
      </c>
    </row>
    <row r="51" spans="1:11" ht="30" customHeight="1">
      <c r="A51" s="20">
        <v>47</v>
      </c>
      <c r="B51" s="25" t="s">
        <v>61</v>
      </c>
      <c r="C51" s="25" t="s">
        <v>13</v>
      </c>
      <c r="D51" s="38">
        <v>67</v>
      </c>
      <c r="E51" s="38">
        <v>71</v>
      </c>
      <c r="F51" s="38">
        <v>71</v>
      </c>
      <c r="G51" s="38">
        <v>71</v>
      </c>
      <c r="H51" s="38">
        <v>74</v>
      </c>
      <c r="I51" s="38">
        <v>73</v>
      </c>
      <c r="J51" s="38">
        <f t="shared" si="0"/>
        <v>427</v>
      </c>
      <c r="K51" s="49">
        <f t="shared" si="1"/>
        <v>71.16666666666667</v>
      </c>
    </row>
    <row r="52" spans="1:11" ht="30" customHeight="1">
      <c r="A52" s="20">
        <v>48</v>
      </c>
      <c r="B52" s="25" t="s">
        <v>62</v>
      </c>
      <c r="C52" s="25" t="s">
        <v>15</v>
      </c>
      <c r="D52" s="38">
        <v>64</v>
      </c>
      <c r="E52" s="38">
        <v>66</v>
      </c>
      <c r="F52" s="38">
        <v>70</v>
      </c>
      <c r="G52" s="38">
        <v>67</v>
      </c>
      <c r="H52" s="38">
        <v>72</v>
      </c>
      <c r="I52" s="38">
        <v>68</v>
      </c>
      <c r="J52" s="38">
        <f t="shared" si="0"/>
        <v>407</v>
      </c>
      <c r="K52" s="49">
        <f t="shared" si="1"/>
        <v>67.83333333333333</v>
      </c>
    </row>
    <row r="53" spans="1:11" ht="30" customHeight="1">
      <c r="A53" s="20">
        <v>49</v>
      </c>
      <c r="B53" s="22" t="s">
        <v>63</v>
      </c>
      <c r="C53" s="25" t="s">
        <v>13</v>
      </c>
      <c r="D53" s="38">
        <v>69</v>
      </c>
      <c r="E53" s="38">
        <v>70</v>
      </c>
      <c r="F53" s="38">
        <v>66</v>
      </c>
      <c r="G53" s="38">
        <v>65</v>
      </c>
      <c r="H53" s="38">
        <v>70</v>
      </c>
      <c r="I53" s="38">
        <v>66</v>
      </c>
      <c r="J53" s="38">
        <f t="shared" si="0"/>
        <v>406</v>
      </c>
      <c r="K53" s="49">
        <f t="shared" si="1"/>
        <v>67.66666666666667</v>
      </c>
    </row>
    <row r="54" spans="1:11" ht="30" customHeight="1">
      <c r="A54" s="20">
        <v>50</v>
      </c>
      <c r="B54" s="25" t="s">
        <v>64</v>
      </c>
      <c r="C54" s="25" t="s">
        <v>13</v>
      </c>
      <c r="D54" s="38">
        <v>68</v>
      </c>
      <c r="E54" s="38">
        <v>66</v>
      </c>
      <c r="F54" s="38">
        <v>66</v>
      </c>
      <c r="G54" s="38">
        <v>68</v>
      </c>
      <c r="H54" s="38">
        <v>67</v>
      </c>
      <c r="I54" s="38">
        <v>66</v>
      </c>
      <c r="J54" s="38">
        <f t="shared" si="0"/>
        <v>401</v>
      </c>
      <c r="K54" s="49">
        <f t="shared" si="1"/>
        <v>66.83333333333333</v>
      </c>
    </row>
    <row r="55" spans="1:11" ht="30" customHeight="1">
      <c r="A55" s="20">
        <v>51</v>
      </c>
      <c r="B55" s="25" t="s">
        <v>65</v>
      </c>
      <c r="C55" s="25" t="s">
        <v>13</v>
      </c>
      <c r="D55" s="38">
        <v>65</v>
      </c>
      <c r="E55" s="38">
        <v>68</v>
      </c>
      <c r="F55" s="38">
        <v>66</v>
      </c>
      <c r="G55" s="38">
        <v>65</v>
      </c>
      <c r="H55" s="38">
        <v>67</v>
      </c>
      <c r="I55" s="38">
        <v>69</v>
      </c>
      <c r="J55" s="38">
        <f t="shared" si="0"/>
        <v>400</v>
      </c>
      <c r="K55" s="49">
        <f t="shared" si="1"/>
        <v>66.66666666666667</v>
      </c>
    </row>
    <row r="56" spans="1:11" ht="30" customHeight="1">
      <c r="A56" s="20">
        <v>52</v>
      </c>
      <c r="B56" s="25" t="s">
        <v>66</v>
      </c>
      <c r="C56" s="25" t="s">
        <v>13</v>
      </c>
      <c r="D56" s="38">
        <v>81</v>
      </c>
      <c r="E56" s="38">
        <v>61</v>
      </c>
      <c r="F56" s="38">
        <v>65</v>
      </c>
      <c r="G56" s="38">
        <v>63</v>
      </c>
      <c r="H56" s="38">
        <v>65</v>
      </c>
      <c r="I56" s="38">
        <v>64</v>
      </c>
      <c r="J56" s="38">
        <f t="shared" si="0"/>
        <v>399</v>
      </c>
      <c r="K56" s="49">
        <f t="shared" si="1"/>
        <v>66.5</v>
      </c>
    </row>
    <row r="57" spans="1:11" ht="30" customHeight="1">
      <c r="A57" s="20">
        <v>53</v>
      </c>
      <c r="B57" s="25" t="s">
        <v>67</v>
      </c>
      <c r="C57" s="25" t="s">
        <v>13</v>
      </c>
      <c r="D57" s="38">
        <v>64</v>
      </c>
      <c r="E57" s="38">
        <v>65</v>
      </c>
      <c r="F57" s="38">
        <v>63</v>
      </c>
      <c r="G57" s="38">
        <v>62</v>
      </c>
      <c r="H57" s="38">
        <v>70</v>
      </c>
      <c r="I57" s="38">
        <v>67</v>
      </c>
      <c r="J57" s="38">
        <f t="shared" si="0"/>
        <v>391</v>
      </c>
      <c r="K57" s="49">
        <f t="shared" si="1"/>
        <v>65.16666666666667</v>
      </c>
    </row>
    <row r="58" spans="1:11" ht="30" customHeight="1">
      <c r="A58" s="20">
        <v>54</v>
      </c>
      <c r="B58" s="25" t="s">
        <v>68</v>
      </c>
      <c r="C58" s="25" t="s">
        <v>15</v>
      </c>
      <c r="D58" s="38">
        <v>77</v>
      </c>
      <c r="E58" s="38">
        <v>61</v>
      </c>
      <c r="F58" s="38">
        <v>65</v>
      </c>
      <c r="G58" s="38">
        <v>63</v>
      </c>
      <c r="H58" s="38">
        <v>63</v>
      </c>
      <c r="I58" s="38">
        <v>60</v>
      </c>
      <c r="J58" s="38">
        <f t="shared" si="0"/>
        <v>389</v>
      </c>
      <c r="K58" s="49">
        <f t="shared" si="1"/>
        <v>64.83333333333333</v>
      </c>
    </row>
    <row r="59" spans="1:11" ht="30" customHeight="1">
      <c r="A59" s="20">
        <v>55</v>
      </c>
      <c r="B59" s="25" t="s">
        <v>69</v>
      </c>
      <c r="C59" s="25" t="s">
        <v>15</v>
      </c>
      <c r="D59" s="38">
        <v>88</v>
      </c>
      <c r="E59" s="38">
        <v>55</v>
      </c>
      <c r="F59" s="38">
        <v>49</v>
      </c>
      <c r="G59" s="38">
        <v>63</v>
      </c>
      <c r="H59" s="38">
        <v>71</v>
      </c>
      <c r="I59" s="38">
        <v>62</v>
      </c>
      <c r="J59" s="38">
        <f t="shared" si="0"/>
        <v>388</v>
      </c>
      <c r="K59" s="49">
        <f t="shared" si="1"/>
        <v>64.66666666666667</v>
      </c>
    </row>
    <row r="60" spans="1:11" ht="30" customHeight="1">
      <c r="A60" s="20">
        <v>56</v>
      </c>
      <c r="B60" s="20" t="s">
        <v>70</v>
      </c>
      <c r="C60" s="25" t="s">
        <v>15</v>
      </c>
      <c r="D60" s="38">
        <v>62</v>
      </c>
      <c r="E60" s="38">
        <v>62</v>
      </c>
      <c r="F60" s="38">
        <v>61</v>
      </c>
      <c r="G60" s="38">
        <v>63</v>
      </c>
      <c r="H60" s="38">
        <v>65</v>
      </c>
      <c r="I60" s="38">
        <v>63</v>
      </c>
      <c r="J60" s="38">
        <f t="shared" si="0"/>
        <v>376</v>
      </c>
      <c r="K60" s="49">
        <f t="shared" si="1"/>
        <v>62.666666666666664</v>
      </c>
    </row>
    <row r="61" spans="1:11" ht="30" customHeight="1">
      <c r="A61" s="20">
        <v>57</v>
      </c>
      <c r="B61" s="25" t="s">
        <v>71</v>
      </c>
      <c r="C61" s="25" t="s">
        <v>15</v>
      </c>
      <c r="D61" s="38">
        <v>60</v>
      </c>
      <c r="E61" s="38">
        <v>63</v>
      </c>
      <c r="F61" s="38">
        <v>63</v>
      </c>
      <c r="G61" s="38">
        <v>60</v>
      </c>
      <c r="H61" s="38">
        <v>60</v>
      </c>
      <c r="I61" s="38">
        <v>63</v>
      </c>
      <c r="J61" s="38">
        <f t="shared" si="0"/>
        <v>369</v>
      </c>
      <c r="K61" s="49">
        <f t="shared" si="1"/>
        <v>61.5</v>
      </c>
    </row>
    <row r="62" spans="1:11" ht="30" customHeight="1">
      <c r="A62" s="20">
        <v>58</v>
      </c>
      <c r="B62" s="25" t="s">
        <v>72</v>
      </c>
      <c r="C62" s="25" t="s">
        <v>15</v>
      </c>
      <c r="D62" s="38">
        <v>60</v>
      </c>
      <c r="E62" s="38">
        <v>57</v>
      </c>
      <c r="F62" s="38">
        <v>60</v>
      </c>
      <c r="G62" s="38">
        <v>63</v>
      </c>
      <c r="H62" s="38">
        <v>63</v>
      </c>
      <c r="I62" s="38">
        <v>60</v>
      </c>
      <c r="J62" s="38">
        <f t="shared" si="0"/>
        <v>363</v>
      </c>
      <c r="K62" s="49">
        <f t="shared" si="1"/>
        <v>60.5</v>
      </c>
    </row>
    <row r="63" spans="1:11" ht="30" customHeight="1">
      <c r="A63" s="20">
        <v>59</v>
      </c>
      <c r="B63" s="25" t="s">
        <v>73</v>
      </c>
      <c r="C63" s="25" t="s">
        <v>15</v>
      </c>
      <c r="D63" s="38">
        <v>77</v>
      </c>
      <c r="E63" s="38">
        <v>42</v>
      </c>
      <c r="F63" s="38">
        <v>60</v>
      </c>
      <c r="G63" s="38">
        <v>42</v>
      </c>
      <c r="H63" s="50">
        <v>39</v>
      </c>
      <c r="I63" s="38">
        <v>90</v>
      </c>
      <c r="J63" s="38">
        <f t="shared" si="0"/>
        <v>350</v>
      </c>
      <c r="K63" s="49">
        <f t="shared" si="1"/>
        <v>58.333333333333336</v>
      </c>
    </row>
    <row r="64" spans="1:11" ht="30" customHeight="1">
      <c r="A64" s="20">
        <v>60</v>
      </c>
      <c r="B64" s="25" t="s">
        <v>74</v>
      </c>
      <c r="C64" s="25" t="s">
        <v>13</v>
      </c>
      <c r="D64" s="38">
        <v>57</v>
      </c>
      <c r="E64" s="38">
        <v>58</v>
      </c>
      <c r="F64" s="38">
        <v>57</v>
      </c>
      <c r="G64" s="38">
        <v>57</v>
      </c>
      <c r="H64" s="38">
        <v>63</v>
      </c>
      <c r="I64" s="38">
        <v>57</v>
      </c>
      <c r="J64" s="38">
        <f t="shared" si="0"/>
        <v>349</v>
      </c>
      <c r="K64" s="49">
        <f t="shared" si="1"/>
        <v>58.166666666666664</v>
      </c>
    </row>
    <row r="65" spans="1:11" ht="30" customHeight="1">
      <c r="A65" s="20">
        <v>61</v>
      </c>
      <c r="B65" s="25" t="s">
        <v>75</v>
      </c>
      <c r="C65" s="25" t="s">
        <v>15</v>
      </c>
      <c r="D65" s="38">
        <v>68</v>
      </c>
      <c r="E65" s="38">
        <v>53</v>
      </c>
      <c r="F65" s="38">
        <v>55</v>
      </c>
      <c r="G65" s="38">
        <v>55</v>
      </c>
      <c r="H65" s="38">
        <v>54</v>
      </c>
      <c r="I65" s="38">
        <v>59</v>
      </c>
      <c r="J65" s="38">
        <f t="shared" si="0"/>
        <v>344</v>
      </c>
      <c r="K65" s="49">
        <f t="shared" si="1"/>
        <v>57.333333333333336</v>
      </c>
    </row>
    <row r="66" spans="1:11" ht="30" customHeight="1">
      <c r="A66" s="20">
        <v>62</v>
      </c>
      <c r="B66" s="25" t="s">
        <v>76</v>
      </c>
      <c r="C66" s="25" t="s">
        <v>13</v>
      </c>
      <c r="D66" s="38">
        <v>57</v>
      </c>
      <c r="E66" s="38">
        <v>58</v>
      </c>
      <c r="F66" s="38">
        <v>55</v>
      </c>
      <c r="G66" s="38">
        <v>53</v>
      </c>
      <c r="H66" s="38">
        <v>64</v>
      </c>
      <c r="I66" s="38">
        <v>57</v>
      </c>
      <c r="J66" s="38">
        <f t="shared" si="0"/>
        <v>344</v>
      </c>
      <c r="K66" s="49">
        <f t="shared" si="1"/>
        <v>57.333333333333336</v>
      </c>
    </row>
    <row r="67" spans="1:11" ht="30" customHeight="1">
      <c r="A67" s="20">
        <v>63</v>
      </c>
      <c r="B67" s="25" t="s">
        <v>77</v>
      </c>
      <c r="C67" s="25" t="s">
        <v>15</v>
      </c>
      <c r="D67" s="38">
        <v>57</v>
      </c>
      <c r="E67" s="38">
        <v>56</v>
      </c>
      <c r="F67" s="38">
        <v>63</v>
      </c>
      <c r="G67" s="38">
        <v>58</v>
      </c>
      <c r="H67" s="38">
        <v>55</v>
      </c>
      <c r="I67" s="38">
        <v>55</v>
      </c>
      <c r="J67" s="38">
        <f t="shared" si="0"/>
        <v>344</v>
      </c>
      <c r="K67" s="49">
        <f t="shared" si="1"/>
        <v>57.333333333333336</v>
      </c>
    </row>
    <row r="68" spans="1:11" ht="30" customHeight="1">
      <c r="A68" s="20">
        <v>64</v>
      </c>
      <c r="B68" s="25" t="s">
        <v>78</v>
      </c>
      <c r="C68" s="25" t="s">
        <v>13</v>
      </c>
      <c r="D68" s="38">
        <v>58</v>
      </c>
      <c r="E68" s="38">
        <v>58</v>
      </c>
      <c r="F68" s="38">
        <v>55</v>
      </c>
      <c r="G68" s="38">
        <v>55</v>
      </c>
      <c r="H68" s="38">
        <v>60</v>
      </c>
      <c r="I68" s="38">
        <v>54</v>
      </c>
      <c r="J68" s="38">
        <f t="shared" si="0"/>
        <v>340</v>
      </c>
      <c r="K68" s="49">
        <f t="shared" si="1"/>
        <v>56.666666666666664</v>
      </c>
    </row>
    <row r="69" spans="1:11" ht="30" customHeight="1">
      <c r="A69" s="20">
        <v>65</v>
      </c>
      <c r="B69" s="22" t="s">
        <v>79</v>
      </c>
      <c r="C69" s="25" t="s">
        <v>13</v>
      </c>
      <c r="D69" s="38">
        <v>58</v>
      </c>
      <c r="E69" s="38">
        <v>56</v>
      </c>
      <c r="F69" s="38">
        <v>56</v>
      </c>
      <c r="G69" s="38">
        <v>56</v>
      </c>
      <c r="H69" s="38">
        <v>56</v>
      </c>
      <c r="I69" s="38">
        <v>58</v>
      </c>
      <c r="J69" s="38">
        <f aca="true" t="shared" si="2" ref="J69:J100">D69+E69+F69+G69+H69+I69</f>
        <v>340</v>
      </c>
      <c r="K69" s="49">
        <f t="shared" si="1"/>
        <v>56.666666666666664</v>
      </c>
    </row>
    <row r="70" spans="1:11" ht="30" customHeight="1">
      <c r="A70" s="20">
        <v>66</v>
      </c>
      <c r="B70" s="25" t="s">
        <v>80</v>
      </c>
      <c r="C70" s="25" t="s">
        <v>13</v>
      </c>
      <c r="D70" s="38">
        <v>56</v>
      </c>
      <c r="E70" s="38">
        <v>56</v>
      </c>
      <c r="F70" s="38">
        <v>54</v>
      </c>
      <c r="G70" s="38">
        <v>61</v>
      </c>
      <c r="H70" s="38">
        <v>57</v>
      </c>
      <c r="I70" s="38">
        <v>55</v>
      </c>
      <c r="J70" s="38">
        <f t="shared" si="2"/>
        <v>339</v>
      </c>
      <c r="K70" s="49">
        <f t="shared" si="1"/>
        <v>56.5</v>
      </c>
    </row>
    <row r="71" spans="1:11" ht="30" customHeight="1">
      <c r="A71" s="20">
        <v>67</v>
      </c>
      <c r="B71" s="25" t="s">
        <v>81</v>
      </c>
      <c r="C71" s="25" t="s">
        <v>15</v>
      </c>
      <c r="D71" s="38">
        <v>60</v>
      </c>
      <c r="E71" s="38">
        <v>57</v>
      </c>
      <c r="F71" s="38">
        <v>55</v>
      </c>
      <c r="G71" s="38">
        <v>55</v>
      </c>
      <c r="H71" s="38">
        <v>56</v>
      </c>
      <c r="I71" s="38">
        <v>55</v>
      </c>
      <c r="J71" s="38">
        <f t="shared" si="2"/>
        <v>338</v>
      </c>
      <c r="K71" s="49">
        <f t="shared" si="1"/>
        <v>56.333333333333336</v>
      </c>
    </row>
    <row r="72" spans="1:11" ht="30" customHeight="1">
      <c r="A72" s="20">
        <v>68</v>
      </c>
      <c r="B72" s="25" t="s">
        <v>82</v>
      </c>
      <c r="C72" s="25" t="s">
        <v>13</v>
      </c>
      <c r="D72" s="38">
        <v>54</v>
      </c>
      <c r="E72" s="38">
        <v>55</v>
      </c>
      <c r="F72" s="38">
        <v>58</v>
      </c>
      <c r="G72" s="38">
        <v>56</v>
      </c>
      <c r="H72" s="38">
        <v>58</v>
      </c>
      <c r="I72" s="38">
        <v>55</v>
      </c>
      <c r="J72" s="38">
        <f t="shared" si="2"/>
        <v>336</v>
      </c>
      <c r="K72" s="49">
        <f aca="true" t="shared" si="3" ref="K72:K100">J72/6</f>
        <v>56</v>
      </c>
    </row>
    <row r="73" spans="1:11" ht="30" customHeight="1">
      <c r="A73" s="20">
        <v>69</v>
      </c>
      <c r="B73" s="25" t="s">
        <v>83</v>
      </c>
      <c r="C73" s="25" t="s">
        <v>15</v>
      </c>
      <c r="D73" s="38">
        <v>64</v>
      </c>
      <c r="E73" s="38">
        <v>55</v>
      </c>
      <c r="F73" s="38">
        <v>54</v>
      </c>
      <c r="G73" s="38">
        <v>53</v>
      </c>
      <c r="H73" s="38">
        <v>56</v>
      </c>
      <c r="I73" s="38">
        <v>53</v>
      </c>
      <c r="J73" s="38">
        <f t="shared" si="2"/>
        <v>335</v>
      </c>
      <c r="K73" s="49">
        <f t="shared" si="3"/>
        <v>55.833333333333336</v>
      </c>
    </row>
    <row r="74" spans="1:11" ht="30" customHeight="1">
      <c r="A74" s="20">
        <v>70</v>
      </c>
      <c r="B74" s="25" t="s">
        <v>84</v>
      </c>
      <c r="C74" s="25" t="s">
        <v>13</v>
      </c>
      <c r="D74" s="38">
        <v>53</v>
      </c>
      <c r="E74" s="38">
        <v>57</v>
      </c>
      <c r="F74" s="38">
        <v>53</v>
      </c>
      <c r="G74" s="38">
        <v>55</v>
      </c>
      <c r="H74" s="38">
        <v>58</v>
      </c>
      <c r="I74" s="38">
        <v>55</v>
      </c>
      <c r="J74" s="38">
        <f t="shared" si="2"/>
        <v>331</v>
      </c>
      <c r="K74" s="49">
        <f t="shared" si="3"/>
        <v>55.166666666666664</v>
      </c>
    </row>
    <row r="75" spans="1:11" ht="30" customHeight="1">
      <c r="A75" s="20">
        <v>71</v>
      </c>
      <c r="B75" s="25" t="s">
        <v>85</v>
      </c>
      <c r="C75" s="25" t="s">
        <v>13</v>
      </c>
      <c r="D75" s="38">
        <v>54</v>
      </c>
      <c r="E75" s="38">
        <v>56</v>
      </c>
      <c r="F75" s="38">
        <v>55</v>
      </c>
      <c r="G75" s="38">
        <v>53</v>
      </c>
      <c r="H75" s="38">
        <v>55</v>
      </c>
      <c r="I75" s="38">
        <v>56</v>
      </c>
      <c r="J75" s="38">
        <f t="shared" si="2"/>
        <v>329</v>
      </c>
      <c r="K75" s="49">
        <f t="shared" si="3"/>
        <v>54.833333333333336</v>
      </c>
    </row>
    <row r="76" spans="1:11" ht="30" customHeight="1">
      <c r="A76" s="20">
        <v>72</v>
      </c>
      <c r="B76" s="25" t="s">
        <v>86</v>
      </c>
      <c r="C76" s="25" t="s">
        <v>13</v>
      </c>
      <c r="D76" s="38">
        <v>52</v>
      </c>
      <c r="E76" s="38">
        <v>55</v>
      </c>
      <c r="F76" s="38">
        <v>55</v>
      </c>
      <c r="G76" s="38">
        <v>55</v>
      </c>
      <c r="H76" s="38">
        <v>55</v>
      </c>
      <c r="I76" s="38">
        <v>54</v>
      </c>
      <c r="J76" s="38">
        <f t="shared" si="2"/>
        <v>326</v>
      </c>
      <c r="K76" s="49">
        <f t="shared" si="3"/>
        <v>54.333333333333336</v>
      </c>
    </row>
    <row r="77" spans="1:11" ht="30" customHeight="1">
      <c r="A77" s="20">
        <v>73</v>
      </c>
      <c r="B77" s="25" t="s">
        <v>87</v>
      </c>
      <c r="C77" s="25" t="s">
        <v>15</v>
      </c>
      <c r="D77" s="38">
        <v>58</v>
      </c>
      <c r="E77" s="38">
        <v>56</v>
      </c>
      <c r="F77" s="38">
        <v>51</v>
      </c>
      <c r="G77" s="38">
        <v>50</v>
      </c>
      <c r="H77" s="38">
        <v>54</v>
      </c>
      <c r="I77" s="38">
        <v>51</v>
      </c>
      <c r="J77" s="38">
        <f t="shared" si="2"/>
        <v>320</v>
      </c>
      <c r="K77" s="49">
        <f t="shared" si="3"/>
        <v>53.333333333333336</v>
      </c>
    </row>
    <row r="78" spans="1:11" ht="30" customHeight="1">
      <c r="A78" s="20">
        <v>74</v>
      </c>
      <c r="B78" s="25" t="s">
        <v>88</v>
      </c>
      <c r="C78" s="25" t="s">
        <v>15</v>
      </c>
      <c r="D78" s="38">
        <v>58</v>
      </c>
      <c r="E78" s="38">
        <v>53</v>
      </c>
      <c r="F78" s="38">
        <v>51</v>
      </c>
      <c r="G78" s="38">
        <v>51</v>
      </c>
      <c r="H78" s="38">
        <v>54</v>
      </c>
      <c r="I78" s="38">
        <v>52</v>
      </c>
      <c r="J78" s="38">
        <f t="shared" si="2"/>
        <v>319</v>
      </c>
      <c r="K78" s="49">
        <f t="shared" si="3"/>
        <v>53.166666666666664</v>
      </c>
    </row>
    <row r="79" spans="1:11" ht="30" customHeight="1">
      <c r="A79" s="20">
        <v>75</v>
      </c>
      <c r="B79" s="25" t="s">
        <v>89</v>
      </c>
      <c r="C79" s="25" t="s">
        <v>13</v>
      </c>
      <c r="D79" s="38">
        <v>54</v>
      </c>
      <c r="E79" s="38">
        <v>55</v>
      </c>
      <c r="F79" s="38">
        <v>51</v>
      </c>
      <c r="G79" s="38">
        <v>48</v>
      </c>
      <c r="H79" s="38">
        <v>54</v>
      </c>
      <c r="I79" s="38">
        <v>56</v>
      </c>
      <c r="J79" s="38">
        <f t="shared" si="2"/>
        <v>318</v>
      </c>
      <c r="K79" s="49">
        <f t="shared" si="3"/>
        <v>53</v>
      </c>
    </row>
    <row r="80" spans="1:11" ht="30" customHeight="1">
      <c r="A80" s="20">
        <v>76</v>
      </c>
      <c r="B80" s="25" t="s">
        <v>90</v>
      </c>
      <c r="C80" s="25" t="s">
        <v>15</v>
      </c>
      <c r="D80" s="38">
        <v>54</v>
      </c>
      <c r="E80" s="38">
        <v>52</v>
      </c>
      <c r="F80" s="38">
        <v>51</v>
      </c>
      <c r="G80" s="38">
        <v>54</v>
      </c>
      <c r="H80" s="38">
        <v>53</v>
      </c>
      <c r="I80" s="38">
        <v>53</v>
      </c>
      <c r="J80" s="38">
        <f t="shared" si="2"/>
        <v>317</v>
      </c>
      <c r="K80" s="49">
        <f t="shared" si="3"/>
        <v>52.833333333333336</v>
      </c>
    </row>
    <row r="81" spans="1:11" ht="30" customHeight="1">
      <c r="A81" s="20">
        <v>77</v>
      </c>
      <c r="B81" s="25" t="s">
        <v>91</v>
      </c>
      <c r="C81" s="25" t="s">
        <v>15</v>
      </c>
      <c r="D81" s="38">
        <v>50</v>
      </c>
      <c r="E81" s="38">
        <v>59</v>
      </c>
      <c r="F81" s="38">
        <v>51</v>
      </c>
      <c r="G81" s="38">
        <v>51</v>
      </c>
      <c r="H81" s="38">
        <v>52</v>
      </c>
      <c r="I81" s="38">
        <v>52</v>
      </c>
      <c r="J81" s="38">
        <f t="shared" si="2"/>
        <v>315</v>
      </c>
      <c r="K81" s="49">
        <f t="shared" si="3"/>
        <v>52.5</v>
      </c>
    </row>
    <row r="82" spans="1:11" ht="30" customHeight="1">
      <c r="A82" s="20">
        <v>78</v>
      </c>
      <c r="B82" s="25" t="s">
        <v>92</v>
      </c>
      <c r="C82" s="25" t="s">
        <v>13</v>
      </c>
      <c r="D82" s="38">
        <v>53</v>
      </c>
      <c r="E82" s="38">
        <v>51</v>
      </c>
      <c r="F82" s="38">
        <v>51</v>
      </c>
      <c r="G82" s="38">
        <v>55</v>
      </c>
      <c r="H82" s="38">
        <v>53</v>
      </c>
      <c r="I82" s="38">
        <v>52</v>
      </c>
      <c r="J82" s="38">
        <f t="shared" si="2"/>
        <v>315</v>
      </c>
      <c r="K82" s="49">
        <f t="shared" si="3"/>
        <v>52.5</v>
      </c>
    </row>
    <row r="83" spans="1:11" ht="30" customHeight="1">
      <c r="A83" s="20">
        <v>79</v>
      </c>
      <c r="B83" s="25" t="s">
        <v>93</v>
      </c>
      <c r="C83" s="25" t="s">
        <v>15</v>
      </c>
      <c r="D83" s="38">
        <v>50</v>
      </c>
      <c r="E83" s="38">
        <v>55</v>
      </c>
      <c r="F83" s="38">
        <v>50</v>
      </c>
      <c r="G83" s="38">
        <v>53</v>
      </c>
      <c r="H83" s="38">
        <v>50</v>
      </c>
      <c r="I83" s="38">
        <v>56</v>
      </c>
      <c r="J83" s="38">
        <f t="shared" si="2"/>
        <v>314</v>
      </c>
      <c r="K83" s="49">
        <f t="shared" si="3"/>
        <v>52.333333333333336</v>
      </c>
    </row>
    <row r="84" spans="1:11" ht="30" customHeight="1">
      <c r="A84" s="20">
        <v>80</v>
      </c>
      <c r="B84" s="25" t="s">
        <v>94</v>
      </c>
      <c r="C84" s="25" t="s">
        <v>15</v>
      </c>
      <c r="D84" s="38">
        <v>48</v>
      </c>
      <c r="E84" s="38">
        <v>46</v>
      </c>
      <c r="F84" s="38">
        <v>54</v>
      </c>
      <c r="G84" s="38">
        <v>54</v>
      </c>
      <c r="H84" s="38">
        <v>54</v>
      </c>
      <c r="I84" s="38">
        <v>58</v>
      </c>
      <c r="J84" s="38">
        <f t="shared" si="2"/>
        <v>314</v>
      </c>
      <c r="K84" s="49">
        <f t="shared" si="3"/>
        <v>52.333333333333336</v>
      </c>
    </row>
    <row r="85" spans="1:11" ht="30" customHeight="1">
      <c r="A85" s="20">
        <v>81</v>
      </c>
      <c r="B85" s="25" t="s">
        <v>95</v>
      </c>
      <c r="C85" s="25" t="s">
        <v>13</v>
      </c>
      <c r="D85" s="38">
        <v>55</v>
      </c>
      <c r="E85" s="38">
        <v>52</v>
      </c>
      <c r="F85" s="38">
        <v>49</v>
      </c>
      <c r="G85" s="38">
        <v>53</v>
      </c>
      <c r="H85" s="38">
        <v>51</v>
      </c>
      <c r="I85" s="38">
        <v>52</v>
      </c>
      <c r="J85" s="38">
        <f t="shared" si="2"/>
        <v>312</v>
      </c>
      <c r="K85" s="49">
        <f t="shared" si="3"/>
        <v>52</v>
      </c>
    </row>
    <row r="86" spans="1:11" ht="30" customHeight="1">
      <c r="A86" s="20">
        <v>82</v>
      </c>
      <c r="B86" s="25" t="s">
        <v>96</v>
      </c>
      <c r="C86" s="25" t="s">
        <v>15</v>
      </c>
      <c r="D86" s="38">
        <v>51</v>
      </c>
      <c r="E86" s="38">
        <v>48</v>
      </c>
      <c r="F86" s="38">
        <v>49</v>
      </c>
      <c r="G86" s="38">
        <v>49</v>
      </c>
      <c r="H86" s="38">
        <v>52</v>
      </c>
      <c r="I86" s="38">
        <v>47</v>
      </c>
      <c r="J86" s="38">
        <f t="shared" si="2"/>
        <v>296</v>
      </c>
      <c r="K86" s="49">
        <f t="shared" si="3"/>
        <v>49.333333333333336</v>
      </c>
    </row>
    <row r="87" spans="1:11" ht="30" customHeight="1">
      <c r="A87" s="20">
        <v>83</v>
      </c>
      <c r="B87" s="25" t="s">
        <v>97</v>
      </c>
      <c r="C87" s="25" t="s">
        <v>13</v>
      </c>
      <c r="D87" s="38">
        <v>50</v>
      </c>
      <c r="E87" s="38">
        <v>50</v>
      </c>
      <c r="F87" s="38">
        <v>51</v>
      </c>
      <c r="G87" s="38">
        <v>49</v>
      </c>
      <c r="H87" s="38">
        <v>48</v>
      </c>
      <c r="I87" s="38">
        <v>48</v>
      </c>
      <c r="J87" s="38">
        <f t="shared" si="2"/>
        <v>296</v>
      </c>
      <c r="K87" s="49">
        <f t="shared" si="3"/>
        <v>49.333333333333336</v>
      </c>
    </row>
    <row r="88" spans="1:11" ht="30" customHeight="1">
      <c r="A88" s="20">
        <v>84</v>
      </c>
      <c r="B88" s="25" t="s">
        <v>98</v>
      </c>
      <c r="C88" s="25" t="s">
        <v>13</v>
      </c>
      <c r="D88" s="38">
        <v>49</v>
      </c>
      <c r="E88" s="38">
        <v>40</v>
      </c>
      <c r="F88" s="38">
        <v>49</v>
      </c>
      <c r="G88" s="38">
        <v>51</v>
      </c>
      <c r="H88" s="38">
        <v>48</v>
      </c>
      <c r="I88" s="38">
        <v>53</v>
      </c>
      <c r="J88" s="38">
        <f t="shared" si="2"/>
        <v>290</v>
      </c>
      <c r="K88" s="49">
        <f t="shared" si="3"/>
        <v>48.333333333333336</v>
      </c>
    </row>
    <row r="89" spans="1:11" ht="30" customHeight="1">
      <c r="A89" s="20">
        <v>85</v>
      </c>
      <c r="B89" s="25" t="s">
        <v>99</v>
      </c>
      <c r="C89" s="25" t="s">
        <v>15</v>
      </c>
      <c r="D89" s="38">
        <v>54</v>
      </c>
      <c r="E89" s="38">
        <v>51</v>
      </c>
      <c r="F89" s="38">
        <v>48</v>
      </c>
      <c r="G89" s="38">
        <v>38</v>
      </c>
      <c r="H89" s="38">
        <v>49</v>
      </c>
      <c r="I89" s="38">
        <v>48</v>
      </c>
      <c r="J89" s="38">
        <f t="shared" si="2"/>
        <v>288</v>
      </c>
      <c r="K89" s="49">
        <f t="shared" si="3"/>
        <v>48</v>
      </c>
    </row>
    <row r="90" spans="1:11" ht="30" customHeight="1">
      <c r="A90" s="20">
        <v>86</v>
      </c>
      <c r="B90" s="25" t="s">
        <v>100</v>
      </c>
      <c r="C90" s="25" t="s">
        <v>15</v>
      </c>
      <c r="D90" s="38">
        <v>54</v>
      </c>
      <c r="E90" s="38">
        <v>41</v>
      </c>
      <c r="F90" s="38">
        <v>45</v>
      </c>
      <c r="G90" s="38">
        <v>46</v>
      </c>
      <c r="H90" s="38">
        <v>48</v>
      </c>
      <c r="I90" s="38">
        <v>46</v>
      </c>
      <c r="J90" s="38">
        <f t="shared" si="2"/>
        <v>280</v>
      </c>
      <c r="K90" s="49">
        <f t="shared" si="3"/>
        <v>46.666666666666664</v>
      </c>
    </row>
    <row r="91" spans="1:11" ht="30" customHeight="1">
      <c r="A91" s="20">
        <v>87</v>
      </c>
      <c r="B91" s="25" t="s">
        <v>101</v>
      </c>
      <c r="C91" s="25" t="s">
        <v>13</v>
      </c>
      <c r="D91" s="38">
        <v>45</v>
      </c>
      <c r="E91" s="38">
        <v>46</v>
      </c>
      <c r="F91" s="38">
        <v>47</v>
      </c>
      <c r="G91" s="38">
        <v>47</v>
      </c>
      <c r="H91" s="38">
        <v>47</v>
      </c>
      <c r="I91" s="38">
        <v>46</v>
      </c>
      <c r="J91" s="38">
        <f t="shared" si="2"/>
        <v>278</v>
      </c>
      <c r="K91" s="49">
        <f t="shared" si="3"/>
        <v>46.333333333333336</v>
      </c>
    </row>
    <row r="92" spans="1:11" ht="30" customHeight="1">
      <c r="A92" s="20">
        <v>88</v>
      </c>
      <c r="B92" s="25" t="s">
        <v>102</v>
      </c>
      <c r="C92" s="25" t="s">
        <v>13</v>
      </c>
      <c r="D92" s="38">
        <v>48</v>
      </c>
      <c r="E92" s="38">
        <v>47</v>
      </c>
      <c r="F92" s="38">
        <v>44</v>
      </c>
      <c r="G92" s="38">
        <v>46</v>
      </c>
      <c r="H92" s="38">
        <v>43</v>
      </c>
      <c r="I92" s="38">
        <v>48</v>
      </c>
      <c r="J92" s="38">
        <f t="shared" si="2"/>
        <v>276</v>
      </c>
      <c r="K92" s="49">
        <f t="shared" si="3"/>
        <v>46</v>
      </c>
    </row>
    <row r="93" spans="1:11" ht="30" customHeight="1">
      <c r="A93" s="20">
        <v>89</v>
      </c>
      <c r="B93" s="25" t="s">
        <v>103</v>
      </c>
      <c r="C93" s="25" t="s">
        <v>15</v>
      </c>
      <c r="D93" s="38">
        <v>50</v>
      </c>
      <c r="E93" s="38">
        <v>42</v>
      </c>
      <c r="F93" s="38">
        <v>44</v>
      </c>
      <c r="G93" s="38">
        <v>46</v>
      </c>
      <c r="H93" s="38">
        <v>47</v>
      </c>
      <c r="I93" s="38">
        <v>46</v>
      </c>
      <c r="J93" s="38">
        <f t="shared" si="2"/>
        <v>275</v>
      </c>
      <c r="K93" s="49">
        <f t="shared" si="3"/>
        <v>45.833333333333336</v>
      </c>
    </row>
    <row r="94" spans="1:11" ht="30" customHeight="1">
      <c r="A94" s="20">
        <v>90</v>
      </c>
      <c r="B94" s="25" t="s">
        <v>104</v>
      </c>
      <c r="C94" s="25" t="s">
        <v>15</v>
      </c>
      <c r="D94" s="38">
        <v>45</v>
      </c>
      <c r="E94" s="38">
        <v>46</v>
      </c>
      <c r="F94" s="38">
        <v>41</v>
      </c>
      <c r="G94" s="38">
        <v>44</v>
      </c>
      <c r="H94" s="38">
        <v>48</v>
      </c>
      <c r="I94" s="38">
        <v>46</v>
      </c>
      <c r="J94" s="38">
        <f t="shared" si="2"/>
        <v>270</v>
      </c>
      <c r="K94" s="49">
        <f t="shared" si="3"/>
        <v>45</v>
      </c>
    </row>
    <row r="95" spans="1:11" ht="30" customHeight="1">
      <c r="A95" s="20">
        <v>91</v>
      </c>
      <c r="B95" s="25" t="s">
        <v>105</v>
      </c>
      <c r="C95" s="25" t="s">
        <v>15</v>
      </c>
      <c r="D95" s="38">
        <v>42</v>
      </c>
      <c r="E95" s="38">
        <v>47</v>
      </c>
      <c r="F95" s="38">
        <v>38</v>
      </c>
      <c r="G95" s="38">
        <v>36</v>
      </c>
      <c r="H95" s="38">
        <v>42</v>
      </c>
      <c r="I95" s="38">
        <v>54</v>
      </c>
      <c r="J95" s="38">
        <f t="shared" si="2"/>
        <v>259</v>
      </c>
      <c r="K95" s="49">
        <f t="shared" si="3"/>
        <v>43.166666666666664</v>
      </c>
    </row>
    <row r="96" spans="1:11" ht="30" customHeight="1">
      <c r="A96" s="20">
        <v>92</v>
      </c>
      <c r="B96" s="25" t="s">
        <v>106</v>
      </c>
      <c r="C96" s="25" t="s">
        <v>13</v>
      </c>
      <c r="D96" s="38">
        <v>45</v>
      </c>
      <c r="E96" s="38">
        <v>30</v>
      </c>
      <c r="F96" s="38">
        <v>41</v>
      </c>
      <c r="G96" s="38">
        <v>41</v>
      </c>
      <c r="H96" s="38">
        <v>43</v>
      </c>
      <c r="I96" s="38">
        <v>41</v>
      </c>
      <c r="J96" s="38">
        <f t="shared" si="2"/>
        <v>241</v>
      </c>
      <c r="K96" s="49">
        <f t="shared" si="3"/>
        <v>40.166666666666664</v>
      </c>
    </row>
    <row r="97" spans="1:11" ht="30" customHeight="1">
      <c r="A97" s="20">
        <v>93</v>
      </c>
      <c r="B97" s="25" t="s">
        <v>107</v>
      </c>
      <c r="C97" s="25" t="s">
        <v>13</v>
      </c>
      <c r="D97" s="38">
        <v>47</v>
      </c>
      <c r="E97" s="38">
        <v>36</v>
      </c>
      <c r="F97" s="38">
        <v>30</v>
      </c>
      <c r="G97" s="38">
        <v>36</v>
      </c>
      <c r="H97" s="38">
        <v>35</v>
      </c>
      <c r="I97" s="38">
        <v>36</v>
      </c>
      <c r="J97" s="38">
        <f t="shared" si="2"/>
        <v>220</v>
      </c>
      <c r="K97" s="49">
        <f t="shared" si="3"/>
        <v>36.666666666666664</v>
      </c>
    </row>
    <row r="98" spans="1:11" ht="30" customHeight="1">
      <c r="A98" s="20">
        <v>94</v>
      </c>
      <c r="B98" s="25" t="s">
        <v>108</v>
      </c>
      <c r="C98" s="25" t="s">
        <v>109</v>
      </c>
      <c r="D98" s="38">
        <v>38</v>
      </c>
      <c r="E98" s="38">
        <v>32</v>
      </c>
      <c r="F98" s="38">
        <v>31</v>
      </c>
      <c r="G98" s="38">
        <v>31</v>
      </c>
      <c r="H98" s="38">
        <v>33</v>
      </c>
      <c r="I98" s="38">
        <v>32</v>
      </c>
      <c r="J98" s="38">
        <f t="shared" si="2"/>
        <v>197</v>
      </c>
      <c r="K98" s="49">
        <f t="shared" si="3"/>
        <v>32.833333333333336</v>
      </c>
    </row>
    <row r="99" spans="1:11" ht="30" customHeight="1">
      <c r="A99" s="20">
        <v>95</v>
      </c>
      <c r="B99" s="25" t="s">
        <v>110</v>
      </c>
      <c r="C99" s="25" t="s">
        <v>15</v>
      </c>
      <c r="D99" s="38">
        <v>30</v>
      </c>
      <c r="E99" s="38">
        <v>31</v>
      </c>
      <c r="F99" s="38">
        <v>31</v>
      </c>
      <c r="G99" s="38">
        <v>31</v>
      </c>
      <c r="H99" s="38">
        <v>30</v>
      </c>
      <c r="I99" s="38">
        <v>26</v>
      </c>
      <c r="J99" s="38">
        <f t="shared" si="2"/>
        <v>179</v>
      </c>
      <c r="K99" s="49">
        <f t="shared" si="3"/>
        <v>29.833333333333332</v>
      </c>
    </row>
    <row r="100" spans="1:11" ht="30" customHeight="1">
      <c r="A100" s="20">
        <v>96</v>
      </c>
      <c r="B100" s="25" t="s">
        <v>111</v>
      </c>
      <c r="C100" s="25" t="s">
        <v>15</v>
      </c>
      <c r="D100" s="38">
        <v>47</v>
      </c>
      <c r="E100" s="38">
        <v>26</v>
      </c>
      <c r="F100" s="38">
        <v>25</v>
      </c>
      <c r="G100" s="38">
        <v>25</v>
      </c>
      <c r="H100" s="38">
        <v>29</v>
      </c>
      <c r="I100" s="38">
        <v>25</v>
      </c>
      <c r="J100" s="38">
        <f t="shared" si="2"/>
        <v>177</v>
      </c>
      <c r="K100" s="49">
        <f t="shared" si="3"/>
        <v>29.5</v>
      </c>
    </row>
  </sheetData>
  <sheetProtection/>
  <mergeCells count="8">
    <mergeCell ref="A1:K1"/>
    <mergeCell ref="A2:K2"/>
    <mergeCell ref="K3:K4"/>
    <mergeCell ref="A3:A4"/>
    <mergeCell ref="B3:B4"/>
    <mergeCell ref="C3:C4"/>
    <mergeCell ref="D3:H3"/>
    <mergeCell ref="J3:J4"/>
  </mergeCells>
  <printOptions/>
  <pageMargins left="1.28" right="1.34" top="0.75" bottom="0.75" header="0.3" footer="0.3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msalaladc Pc</dc:creator>
  <cp:keywords/>
  <dc:description/>
  <cp:lastModifiedBy>msalaladc-UT</cp:lastModifiedBy>
  <cp:lastPrinted>2017-10-13T09:06:35Z</cp:lastPrinted>
  <dcterms:created xsi:type="dcterms:W3CDTF">2017-10-13T07:19:40Z</dcterms:created>
  <dcterms:modified xsi:type="dcterms:W3CDTF">2017-10-13T09:07:05Z</dcterms:modified>
  <cp:category/>
  <cp:version/>
  <cp:contentType/>
  <cp:contentStatus/>
</cp:coreProperties>
</file>